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ΟΡΙΣΤΙΚΑ ΙΔΑΧ\"/>
    </mc:Choice>
  </mc:AlternateContent>
  <xr:revisionPtr revIDLastSave="0" documentId="13_ncr:1_{E9F2DE3C-A46B-4838-AD50-A4824EC4A857}" xr6:coauthVersionLast="43" xr6:coauthVersionMax="43" xr10:uidLastSave="{00000000-0000-0000-0000-000000000000}"/>
  <bookViews>
    <workbookView xWindow="-120" yWindow="-120" windowWidth="29040" windowHeight="15840" firstSheet="3" activeTab="7" xr2:uid="{00000000-000D-0000-FFFF-FFFF00000000}"/>
  </bookViews>
  <sheets>
    <sheet name="ΠΡΟΣΛΗΠΤΕΩΝ" sheetId="15" r:id="rId1"/>
    <sheet name="ΓΕΝ ΚΑΤ ΜΕ ΕΜΠΕ" sheetId="4" r:id="rId2"/>
    <sheet name="ΓΕΝ ΚΑΤ ΧΩΡΙΣ ΕΜΠΕΙΡ" sheetId="27" r:id="rId3"/>
    <sheet name="ΠΟΛΥΤΕΚΝ ΜΕ ΕΜΠΕΙΡ" sheetId="28" r:id="rId4"/>
    <sheet name="ΠΟΛΥΤΕΚΝΟΙ ΧΩΡΙΣ ΕΜΠΕΙΡ" sheetId="24" r:id="rId5"/>
    <sheet name="ΤΡΙΤΕΚΝΟΙ_ΧΩΡΙΣ ΕΜΠΕΙΡ" sheetId="29" r:id="rId6"/>
    <sheet name="ΕΙΔΙΚΗ ΚΑΤΗΓΟΡΙΑ ΧΩΡΙΣ ΕΜΠΕ" sheetId="30" r:id="rId7"/>
    <sheet name="ΑΠΟΡΡΙΠΤΕΟΙ" sheetId="7" r:id="rId8"/>
  </sheets>
  <definedNames>
    <definedName name="_xlnm._FilterDatabase" localSheetId="1" hidden="1">'ΓΕΝ ΚΑΤ ΜΕ ΕΜΠΕ'!$A$3:$AB$589</definedName>
    <definedName name="_xlnm.Print_Area" localSheetId="7">ΑΠΟΡΡΙΠΤΕΟΙ!$A$1:$F$25</definedName>
    <definedName name="_xlnm.Print_Area" localSheetId="1">'ΓΕΝ ΚΑΤ ΜΕ ΕΜΠΕ'!$A$1:$AB$656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27" i="15" l="1"/>
  <c r="X27" i="15"/>
  <c r="V27" i="15"/>
  <c r="T27" i="15"/>
  <c r="R27" i="15"/>
  <c r="P27" i="15"/>
  <c r="J27" i="15"/>
  <c r="H27" i="15"/>
  <c r="AA27" i="15"/>
  <c r="Z24" i="15"/>
  <c r="X24" i="15"/>
  <c r="V24" i="15"/>
  <c r="T24" i="15"/>
  <c r="R24" i="15"/>
  <c r="P24" i="15"/>
  <c r="J24" i="15"/>
  <c r="H24" i="15"/>
  <c r="AA24" i="15"/>
  <c r="Z21" i="15"/>
  <c r="X21" i="15"/>
  <c r="V21" i="15"/>
  <c r="T21" i="15"/>
  <c r="R21" i="15"/>
  <c r="P21" i="15"/>
  <c r="J21" i="15"/>
  <c r="H21" i="15"/>
  <c r="AA21" i="15"/>
  <c r="Z18" i="15"/>
  <c r="X18" i="15"/>
  <c r="V18" i="15"/>
  <c r="T18" i="15"/>
  <c r="R18" i="15"/>
  <c r="P18" i="15"/>
  <c r="J18" i="15"/>
  <c r="H18" i="15"/>
  <c r="AA18" i="15"/>
  <c r="Z17" i="15"/>
  <c r="X17" i="15"/>
  <c r="V17" i="15"/>
  <c r="T17" i="15"/>
  <c r="R17" i="15"/>
  <c r="P17" i="15"/>
  <c r="J17" i="15"/>
  <c r="H17" i="15"/>
  <c r="Z14" i="15"/>
  <c r="X14" i="15"/>
  <c r="V14" i="15"/>
  <c r="T14" i="15"/>
  <c r="R14" i="15"/>
  <c r="P14" i="15"/>
  <c r="J14" i="15"/>
  <c r="H14" i="15"/>
  <c r="Z13" i="15"/>
  <c r="X13" i="15"/>
  <c r="V13" i="15"/>
  <c r="T13" i="15"/>
  <c r="R13" i="15"/>
  <c r="P13" i="15"/>
  <c r="J13" i="15"/>
  <c r="H13" i="15"/>
  <c r="Z12" i="15"/>
  <c r="X12" i="15"/>
  <c r="V12" i="15"/>
  <c r="T12" i="15"/>
  <c r="R12" i="15"/>
  <c r="P12" i="15"/>
  <c r="J12" i="15"/>
  <c r="H12" i="15"/>
  <c r="Z11" i="15"/>
  <c r="X11" i="15"/>
  <c r="V11" i="15"/>
  <c r="T11" i="15"/>
  <c r="R11" i="15"/>
  <c r="P11" i="15"/>
  <c r="J11" i="15"/>
  <c r="H11" i="15"/>
  <c r="AA11" i="15"/>
  <c r="Z8" i="15"/>
  <c r="X8" i="15"/>
  <c r="V8" i="15"/>
  <c r="T8" i="15"/>
  <c r="R8" i="15"/>
  <c r="P8" i="15"/>
  <c r="J8" i="15"/>
  <c r="H8" i="15"/>
  <c r="Z6" i="15"/>
  <c r="X6" i="15"/>
  <c r="V6" i="15"/>
  <c r="T6" i="15"/>
  <c r="R6" i="15"/>
  <c r="P6" i="15"/>
  <c r="J6" i="15"/>
  <c r="H6" i="15"/>
  <c r="Z5" i="15"/>
  <c r="X5" i="15"/>
  <c r="V5" i="15"/>
  <c r="T5" i="15"/>
  <c r="R5" i="15"/>
  <c r="P5" i="15"/>
  <c r="J5" i="15"/>
  <c r="H5" i="15"/>
  <c r="Z4" i="15"/>
  <c r="X4" i="15"/>
  <c r="V4" i="15"/>
  <c r="T4" i="15"/>
  <c r="R4" i="15"/>
  <c r="P4" i="15"/>
  <c r="J4" i="15"/>
  <c r="H4" i="15"/>
  <c r="Z7" i="15"/>
  <c r="X7" i="15"/>
  <c r="V7" i="15"/>
  <c r="T7" i="15"/>
  <c r="R7" i="15"/>
  <c r="P7" i="15"/>
  <c r="J7" i="15"/>
  <c r="H7" i="15"/>
  <c r="AA7" i="15"/>
  <c r="Z47" i="30"/>
  <c r="X47" i="30"/>
  <c r="V47" i="30"/>
  <c r="T47" i="30"/>
  <c r="R47" i="30"/>
  <c r="P47" i="30"/>
  <c r="J47" i="30"/>
  <c r="H47" i="30"/>
  <c r="Z46" i="30"/>
  <c r="X46" i="30"/>
  <c r="V46" i="30"/>
  <c r="T46" i="30"/>
  <c r="R46" i="30"/>
  <c r="P46" i="30"/>
  <c r="J46" i="30"/>
  <c r="H46" i="30"/>
  <c r="Z45" i="30"/>
  <c r="X45" i="30"/>
  <c r="V45" i="30"/>
  <c r="T45" i="30"/>
  <c r="R45" i="30"/>
  <c r="P45" i="30"/>
  <c r="J45" i="30"/>
  <c r="H45" i="30"/>
  <c r="Z44" i="30"/>
  <c r="X44" i="30"/>
  <c r="V44" i="30"/>
  <c r="T44" i="30"/>
  <c r="R44" i="30"/>
  <c r="P44" i="30"/>
  <c r="J44" i="30"/>
  <c r="H44" i="30"/>
  <c r="Z43" i="30"/>
  <c r="X43" i="30"/>
  <c r="V43" i="30"/>
  <c r="T43" i="30"/>
  <c r="R43" i="30"/>
  <c r="P43" i="30"/>
  <c r="J43" i="30"/>
  <c r="H43" i="30"/>
  <c r="Z42" i="30"/>
  <c r="X42" i="30"/>
  <c r="V42" i="30"/>
  <c r="T42" i="30"/>
  <c r="R42" i="30"/>
  <c r="P42" i="30"/>
  <c r="J42" i="30"/>
  <c r="H42" i="30"/>
  <c r="Z41" i="30"/>
  <c r="X41" i="30"/>
  <c r="V41" i="30"/>
  <c r="T41" i="30"/>
  <c r="R41" i="30"/>
  <c r="P41" i="30"/>
  <c r="J41" i="30"/>
  <c r="H41" i="30"/>
  <c r="Z40" i="30"/>
  <c r="X40" i="30"/>
  <c r="V40" i="30"/>
  <c r="T40" i="30"/>
  <c r="R40" i="30"/>
  <c r="P40" i="30"/>
  <c r="J40" i="30"/>
  <c r="H40" i="30"/>
  <c r="Z39" i="30"/>
  <c r="X39" i="30"/>
  <c r="V39" i="30"/>
  <c r="T39" i="30"/>
  <c r="R39" i="30"/>
  <c r="P39" i="30"/>
  <c r="J39" i="30"/>
  <c r="H39" i="30"/>
  <c r="Z38" i="30"/>
  <c r="X38" i="30"/>
  <c r="V38" i="30"/>
  <c r="T38" i="30"/>
  <c r="R38" i="30"/>
  <c r="P38" i="30"/>
  <c r="J38" i="30"/>
  <c r="H38" i="30"/>
  <c r="Z37" i="30"/>
  <c r="X37" i="30"/>
  <c r="V37" i="30"/>
  <c r="T37" i="30"/>
  <c r="R37" i="30"/>
  <c r="P37" i="30"/>
  <c r="J37" i="30"/>
  <c r="H37" i="30"/>
  <c r="Z36" i="30"/>
  <c r="X36" i="30"/>
  <c r="V36" i="30"/>
  <c r="T36" i="30"/>
  <c r="R36" i="30"/>
  <c r="P36" i="30"/>
  <c r="J36" i="30"/>
  <c r="H36" i="30"/>
  <c r="Z35" i="30"/>
  <c r="X35" i="30"/>
  <c r="V35" i="30"/>
  <c r="T35" i="30"/>
  <c r="R35" i="30"/>
  <c r="P35" i="30"/>
  <c r="J35" i="30"/>
  <c r="H35" i="30"/>
  <c r="Z34" i="30"/>
  <c r="X34" i="30"/>
  <c r="V34" i="30"/>
  <c r="T34" i="30"/>
  <c r="R34" i="30"/>
  <c r="P34" i="30"/>
  <c r="J34" i="30"/>
  <c r="H34" i="30"/>
  <c r="Z33" i="30"/>
  <c r="X33" i="30"/>
  <c r="V33" i="30"/>
  <c r="T33" i="30"/>
  <c r="R33" i="30"/>
  <c r="P33" i="30"/>
  <c r="J33" i="30"/>
  <c r="H33" i="30"/>
  <c r="Z32" i="30"/>
  <c r="X32" i="30"/>
  <c r="V32" i="30"/>
  <c r="T32" i="30"/>
  <c r="R32" i="30"/>
  <c r="P32" i="30"/>
  <c r="J32" i="30"/>
  <c r="H32" i="30"/>
  <c r="Z31" i="30"/>
  <c r="X31" i="30"/>
  <c r="V31" i="30"/>
  <c r="T31" i="30"/>
  <c r="R31" i="30"/>
  <c r="P31" i="30"/>
  <c r="J31" i="30"/>
  <c r="H31" i="30"/>
  <c r="Z30" i="30"/>
  <c r="X30" i="30"/>
  <c r="V30" i="30"/>
  <c r="T30" i="30"/>
  <c r="R30" i="30"/>
  <c r="P30" i="30"/>
  <c r="J30" i="30"/>
  <c r="H30" i="30"/>
  <c r="Z29" i="30"/>
  <c r="X29" i="30"/>
  <c r="V29" i="30"/>
  <c r="T29" i="30"/>
  <c r="R29" i="30"/>
  <c r="P29" i="30"/>
  <c r="J29" i="30"/>
  <c r="H29" i="30"/>
  <c r="Z28" i="30"/>
  <c r="X28" i="30"/>
  <c r="V28" i="30"/>
  <c r="T28" i="30"/>
  <c r="R28" i="30"/>
  <c r="P28" i="30"/>
  <c r="J28" i="30"/>
  <c r="H28" i="30"/>
  <c r="Z27" i="30"/>
  <c r="X27" i="30"/>
  <c r="V27" i="30"/>
  <c r="T27" i="30"/>
  <c r="R27" i="30"/>
  <c r="P27" i="30"/>
  <c r="J27" i="30"/>
  <c r="H27" i="30"/>
  <c r="Z26" i="30"/>
  <c r="X26" i="30"/>
  <c r="V26" i="30"/>
  <c r="T26" i="30"/>
  <c r="R26" i="30"/>
  <c r="P26" i="30"/>
  <c r="J26" i="30"/>
  <c r="H26" i="30"/>
  <c r="J25" i="30"/>
  <c r="H25" i="30"/>
  <c r="AA25" i="30"/>
  <c r="Z24" i="30"/>
  <c r="X24" i="30"/>
  <c r="V24" i="30"/>
  <c r="T24" i="30"/>
  <c r="R24" i="30"/>
  <c r="P24" i="30"/>
  <c r="J24" i="30"/>
  <c r="H24" i="30"/>
  <c r="Z23" i="30"/>
  <c r="X23" i="30"/>
  <c r="V23" i="30"/>
  <c r="T23" i="30"/>
  <c r="R23" i="30"/>
  <c r="P23" i="30"/>
  <c r="J23" i="30"/>
  <c r="H23" i="30"/>
  <c r="Z22" i="30"/>
  <c r="X22" i="30"/>
  <c r="V22" i="30"/>
  <c r="T22" i="30"/>
  <c r="R22" i="30"/>
  <c r="P22" i="30"/>
  <c r="J22" i="30"/>
  <c r="H22" i="30"/>
  <c r="Z21" i="30"/>
  <c r="X21" i="30"/>
  <c r="V21" i="30"/>
  <c r="T21" i="30"/>
  <c r="R21" i="30"/>
  <c r="P21" i="30"/>
  <c r="J21" i="30"/>
  <c r="H21" i="30"/>
  <c r="Z20" i="30"/>
  <c r="X20" i="30"/>
  <c r="V20" i="30"/>
  <c r="T20" i="30"/>
  <c r="R20" i="30"/>
  <c r="P20" i="30"/>
  <c r="J20" i="30"/>
  <c r="H20" i="30"/>
  <c r="Z19" i="30"/>
  <c r="X19" i="30"/>
  <c r="V19" i="30"/>
  <c r="T19" i="30"/>
  <c r="R19" i="30"/>
  <c r="P19" i="30"/>
  <c r="J19" i="30"/>
  <c r="H19" i="30"/>
  <c r="Z18" i="30"/>
  <c r="X18" i="30"/>
  <c r="V18" i="30"/>
  <c r="T18" i="30"/>
  <c r="R18" i="30"/>
  <c r="P18" i="30"/>
  <c r="J18" i="30"/>
  <c r="H18" i="30"/>
  <c r="Z17" i="30"/>
  <c r="X17" i="30"/>
  <c r="V17" i="30"/>
  <c r="T17" i="30"/>
  <c r="R17" i="30"/>
  <c r="P17" i="30"/>
  <c r="J17" i="30"/>
  <c r="H17" i="30"/>
  <c r="Z16" i="30"/>
  <c r="X16" i="30"/>
  <c r="V16" i="30"/>
  <c r="T16" i="30"/>
  <c r="R16" i="30"/>
  <c r="P16" i="30"/>
  <c r="J16" i="30"/>
  <c r="H16" i="30"/>
  <c r="Z15" i="30"/>
  <c r="X15" i="30"/>
  <c r="V15" i="30"/>
  <c r="T15" i="30"/>
  <c r="R15" i="30"/>
  <c r="P15" i="30"/>
  <c r="J15" i="30"/>
  <c r="H15" i="30"/>
  <c r="Z14" i="30"/>
  <c r="X14" i="30"/>
  <c r="V14" i="30"/>
  <c r="T14" i="30"/>
  <c r="R14" i="30"/>
  <c r="P14" i="30"/>
  <c r="J14" i="30"/>
  <c r="H14" i="30"/>
  <c r="Z13" i="30"/>
  <c r="X13" i="30"/>
  <c r="V13" i="30"/>
  <c r="T13" i="30"/>
  <c r="R13" i="30"/>
  <c r="P13" i="30"/>
  <c r="J13" i="30"/>
  <c r="H13" i="30"/>
  <c r="Z12" i="30"/>
  <c r="X12" i="30"/>
  <c r="V12" i="30"/>
  <c r="T12" i="30"/>
  <c r="R12" i="30"/>
  <c r="P12" i="30"/>
  <c r="J12" i="30"/>
  <c r="H12" i="30"/>
  <c r="Z11" i="30"/>
  <c r="X11" i="30"/>
  <c r="V11" i="30"/>
  <c r="T11" i="30"/>
  <c r="R11" i="30"/>
  <c r="P11" i="30"/>
  <c r="J11" i="30"/>
  <c r="H11" i="30"/>
  <c r="Z10" i="30"/>
  <c r="X10" i="30"/>
  <c r="V10" i="30"/>
  <c r="T10" i="30"/>
  <c r="R10" i="30"/>
  <c r="P10" i="30"/>
  <c r="J10" i="30"/>
  <c r="H10" i="30"/>
  <c r="Z9" i="30"/>
  <c r="X9" i="30"/>
  <c r="V9" i="30"/>
  <c r="T9" i="30"/>
  <c r="R9" i="30"/>
  <c r="P9" i="30"/>
  <c r="J9" i="30"/>
  <c r="H9" i="30"/>
  <c r="Z8" i="30"/>
  <c r="X8" i="30"/>
  <c r="V8" i="30"/>
  <c r="T8" i="30"/>
  <c r="R8" i="30"/>
  <c r="P8" i="30"/>
  <c r="J8" i="30"/>
  <c r="H8" i="30"/>
  <c r="Z7" i="30"/>
  <c r="X7" i="30"/>
  <c r="V7" i="30"/>
  <c r="T7" i="30"/>
  <c r="R7" i="30"/>
  <c r="P7" i="30"/>
  <c r="J7" i="30"/>
  <c r="H7" i="30"/>
  <c r="Z6" i="30"/>
  <c r="X6" i="30"/>
  <c r="V6" i="30"/>
  <c r="T6" i="30"/>
  <c r="R6" i="30"/>
  <c r="P6" i="30"/>
  <c r="J6" i="30"/>
  <c r="H6" i="30"/>
  <c r="Z5" i="30"/>
  <c r="X5" i="30"/>
  <c r="V5" i="30"/>
  <c r="T5" i="30"/>
  <c r="R5" i="30"/>
  <c r="P5" i="30"/>
  <c r="J5" i="30"/>
  <c r="H5" i="30"/>
  <c r="Z4" i="30"/>
  <c r="X4" i="30"/>
  <c r="V4" i="30"/>
  <c r="T4" i="30"/>
  <c r="R4" i="30"/>
  <c r="P4" i="30"/>
  <c r="J4" i="30"/>
  <c r="H4" i="30"/>
  <c r="Z28" i="29"/>
  <c r="X28" i="29"/>
  <c r="V28" i="29"/>
  <c r="T28" i="29"/>
  <c r="R28" i="29"/>
  <c r="P28" i="29"/>
  <c r="J28" i="29"/>
  <c r="H28" i="29"/>
  <c r="Z27" i="29"/>
  <c r="X27" i="29"/>
  <c r="V27" i="29"/>
  <c r="T27" i="29"/>
  <c r="R27" i="29"/>
  <c r="P27" i="29"/>
  <c r="J27" i="29"/>
  <c r="H27" i="29"/>
  <c r="Z26" i="29"/>
  <c r="X26" i="29"/>
  <c r="V26" i="29"/>
  <c r="T26" i="29"/>
  <c r="R26" i="29"/>
  <c r="P26" i="29"/>
  <c r="J26" i="29"/>
  <c r="H26" i="29"/>
  <c r="Z25" i="29"/>
  <c r="X25" i="29"/>
  <c r="V25" i="29"/>
  <c r="T25" i="29"/>
  <c r="R25" i="29"/>
  <c r="P25" i="29"/>
  <c r="J25" i="29"/>
  <c r="H25" i="29"/>
  <c r="Z24" i="29"/>
  <c r="X24" i="29"/>
  <c r="V24" i="29"/>
  <c r="T24" i="29"/>
  <c r="R24" i="29"/>
  <c r="P24" i="29"/>
  <c r="J24" i="29"/>
  <c r="H24" i="29"/>
  <c r="Z23" i="29"/>
  <c r="X23" i="29"/>
  <c r="V23" i="29"/>
  <c r="T23" i="29"/>
  <c r="R23" i="29"/>
  <c r="P23" i="29"/>
  <c r="J23" i="29"/>
  <c r="H23" i="29"/>
  <c r="Z22" i="29"/>
  <c r="X22" i="29"/>
  <c r="V22" i="29"/>
  <c r="T22" i="29"/>
  <c r="R22" i="29"/>
  <c r="P22" i="29"/>
  <c r="J22" i="29"/>
  <c r="H22" i="29"/>
  <c r="Z21" i="29"/>
  <c r="X21" i="29"/>
  <c r="V21" i="29"/>
  <c r="T21" i="29"/>
  <c r="R21" i="29"/>
  <c r="P21" i="29"/>
  <c r="J21" i="29"/>
  <c r="H21" i="29"/>
  <c r="Z20" i="29"/>
  <c r="X20" i="29"/>
  <c r="V20" i="29"/>
  <c r="T20" i="29"/>
  <c r="R20" i="29"/>
  <c r="P20" i="29"/>
  <c r="J20" i="29"/>
  <c r="H20" i="29"/>
  <c r="Z19" i="29"/>
  <c r="X19" i="29"/>
  <c r="V19" i="29"/>
  <c r="T19" i="29"/>
  <c r="R19" i="29"/>
  <c r="P19" i="29"/>
  <c r="J19" i="29"/>
  <c r="H19" i="29"/>
  <c r="Z18" i="29"/>
  <c r="X18" i="29"/>
  <c r="V18" i="29"/>
  <c r="T18" i="29"/>
  <c r="R18" i="29"/>
  <c r="P18" i="29"/>
  <c r="J18" i="29"/>
  <c r="H18" i="29"/>
  <c r="Z17" i="29"/>
  <c r="X17" i="29"/>
  <c r="V17" i="29"/>
  <c r="T17" i="29"/>
  <c r="R17" i="29"/>
  <c r="P17" i="29"/>
  <c r="J17" i="29"/>
  <c r="H17" i="29"/>
  <c r="Z16" i="29"/>
  <c r="X16" i="29"/>
  <c r="V16" i="29"/>
  <c r="T16" i="29"/>
  <c r="R16" i="29"/>
  <c r="P16" i="29"/>
  <c r="J16" i="29"/>
  <c r="H16" i="29"/>
  <c r="Z15" i="29"/>
  <c r="X15" i="29"/>
  <c r="V15" i="29"/>
  <c r="T15" i="29"/>
  <c r="R15" i="29"/>
  <c r="P15" i="29"/>
  <c r="J15" i="29"/>
  <c r="H15" i="29"/>
  <c r="Z14" i="29"/>
  <c r="X14" i="29"/>
  <c r="V14" i="29"/>
  <c r="T14" i="29"/>
  <c r="R14" i="29"/>
  <c r="P14" i="29"/>
  <c r="J14" i="29"/>
  <c r="H14" i="29"/>
  <c r="Z13" i="29"/>
  <c r="X13" i="29"/>
  <c r="V13" i="29"/>
  <c r="T13" i="29"/>
  <c r="R13" i="29"/>
  <c r="P13" i="29"/>
  <c r="J13" i="29"/>
  <c r="H13" i="29"/>
  <c r="Z12" i="29"/>
  <c r="X12" i="29"/>
  <c r="V12" i="29"/>
  <c r="T12" i="29"/>
  <c r="R12" i="29"/>
  <c r="P12" i="29"/>
  <c r="J12" i="29"/>
  <c r="H12" i="29"/>
  <c r="Z11" i="29"/>
  <c r="X11" i="29"/>
  <c r="V11" i="29"/>
  <c r="T11" i="29"/>
  <c r="R11" i="29"/>
  <c r="P11" i="29"/>
  <c r="J11" i="29"/>
  <c r="H11" i="29"/>
  <c r="Z10" i="29"/>
  <c r="X10" i="29"/>
  <c r="V10" i="29"/>
  <c r="T10" i="29"/>
  <c r="R10" i="29"/>
  <c r="P10" i="29"/>
  <c r="J10" i="29"/>
  <c r="H10" i="29"/>
  <c r="Z9" i="29"/>
  <c r="X9" i="29"/>
  <c r="V9" i="29"/>
  <c r="T9" i="29"/>
  <c r="R9" i="29"/>
  <c r="P9" i="29"/>
  <c r="J9" i="29"/>
  <c r="H9" i="29"/>
  <c r="Z8" i="29"/>
  <c r="X8" i="29"/>
  <c r="V8" i="29"/>
  <c r="T8" i="29"/>
  <c r="R8" i="29"/>
  <c r="P8" i="29"/>
  <c r="J8" i="29"/>
  <c r="H8" i="29"/>
  <c r="Z7" i="29"/>
  <c r="X7" i="29"/>
  <c r="V7" i="29"/>
  <c r="T7" i="29"/>
  <c r="R7" i="29"/>
  <c r="P7" i="29"/>
  <c r="J7" i="29"/>
  <c r="H7" i="29"/>
  <c r="Z6" i="29"/>
  <c r="X6" i="29"/>
  <c r="V6" i="29"/>
  <c r="T6" i="29"/>
  <c r="R6" i="29"/>
  <c r="P6" i="29"/>
  <c r="J6" i="29"/>
  <c r="H6" i="29"/>
  <c r="Z5" i="29"/>
  <c r="X5" i="29"/>
  <c r="V5" i="29"/>
  <c r="T5" i="29"/>
  <c r="R5" i="29"/>
  <c r="P5" i="29"/>
  <c r="J5" i="29"/>
  <c r="H5" i="29"/>
  <c r="Z4" i="29"/>
  <c r="X4" i="29"/>
  <c r="V4" i="29"/>
  <c r="T4" i="29"/>
  <c r="R4" i="29"/>
  <c r="P4" i="29"/>
  <c r="J4" i="29"/>
  <c r="H4" i="29"/>
  <c r="Z65" i="24"/>
  <c r="X65" i="24"/>
  <c r="V65" i="24"/>
  <c r="T65" i="24"/>
  <c r="R65" i="24"/>
  <c r="P65" i="24"/>
  <c r="J65" i="24"/>
  <c r="H65" i="24"/>
  <c r="Z64" i="24"/>
  <c r="X64" i="24"/>
  <c r="V64" i="24"/>
  <c r="T64" i="24"/>
  <c r="R64" i="24"/>
  <c r="P64" i="24"/>
  <c r="J64" i="24"/>
  <c r="H64" i="24"/>
  <c r="Z63" i="24"/>
  <c r="X63" i="24"/>
  <c r="V63" i="24"/>
  <c r="T63" i="24"/>
  <c r="R63" i="24"/>
  <c r="P63" i="24"/>
  <c r="J63" i="24"/>
  <c r="H63" i="24"/>
  <c r="Z62" i="24"/>
  <c r="X62" i="24"/>
  <c r="V62" i="24"/>
  <c r="T62" i="24"/>
  <c r="R62" i="24"/>
  <c r="P62" i="24"/>
  <c r="J62" i="24"/>
  <c r="H62" i="24"/>
  <c r="Z61" i="24"/>
  <c r="X61" i="24"/>
  <c r="V61" i="24"/>
  <c r="T61" i="24"/>
  <c r="R61" i="24"/>
  <c r="P61" i="24"/>
  <c r="J61" i="24"/>
  <c r="H61" i="24"/>
  <c r="Z60" i="24"/>
  <c r="X60" i="24"/>
  <c r="V60" i="24"/>
  <c r="T60" i="24"/>
  <c r="R60" i="24"/>
  <c r="P60" i="24"/>
  <c r="J60" i="24"/>
  <c r="H60" i="24"/>
  <c r="Z59" i="24"/>
  <c r="X59" i="24"/>
  <c r="V59" i="24"/>
  <c r="T59" i="24"/>
  <c r="R59" i="24"/>
  <c r="P59" i="24"/>
  <c r="J59" i="24"/>
  <c r="H59" i="24"/>
  <c r="Z58" i="24"/>
  <c r="X58" i="24"/>
  <c r="V58" i="24"/>
  <c r="T58" i="24"/>
  <c r="R58" i="24"/>
  <c r="P58" i="24"/>
  <c r="J58" i="24"/>
  <c r="H58" i="24"/>
  <c r="Z57" i="24"/>
  <c r="X57" i="24"/>
  <c r="V57" i="24"/>
  <c r="T57" i="24"/>
  <c r="R57" i="24"/>
  <c r="P57" i="24"/>
  <c r="J57" i="24"/>
  <c r="H57" i="24"/>
  <c r="Z56" i="24"/>
  <c r="X56" i="24"/>
  <c r="V56" i="24"/>
  <c r="T56" i="24"/>
  <c r="R56" i="24"/>
  <c r="P56" i="24"/>
  <c r="J56" i="24"/>
  <c r="H56" i="24"/>
  <c r="Z55" i="24"/>
  <c r="X55" i="24"/>
  <c r="V55" i="24"/>
  <c r="T55" i="24"/>
  <c r="R55" i="24"/>
  <c r="P55" i="24"/>
  <c r="J55" i="24"/>
  <c r="H55" i="24"/>
  <c r="Z54" i="24"/>
  <c r="X54" i="24"/>
  <c r="V54" i="24"/>
  <c r="T54" i="24"/>
  <c r="R54" i="24"/>
  <c r="P54" i="24"/>
  <c r="J54" i="24"/>
  <c r="H54" i="24"/>
  <c r="Z53" i="24"/>
  <c r="X53" i="24"/>
  <c r="V53" i="24"/>
  <c r="T53" i="24"/>
  <c r="R53" i="24"/>
  <c r="P53" i="24"/>
  <c r="J53" i="24"/>
  <c r="H53" i="24"/>
  <c r="Z52" i="24"/>
  <c r="X52" i="24"/>
  <c r="V52" i="24"/>
  <c r="T52" i="24"/>
  <c r="R52" i="24"/>
  <c r="P52" i="24"/>
  <c r="J52" i="24"/>
  <c r="H52" i="24"/>
  <c r="Z51" i="24"/>
  <c r="X51" i="24"/>
  <c r="V51" i="24"/>
  <c r="T51" i="24"/>
  <c r="R51" i="24"/>
  <c r="P51" i="24"/>
  <c r="J51" i="24"/>
  <c r="H51" i="24"/>
  <c r="Z50" i="24"/>
  <c r="X50" i="24"/>
  <c r="V50" i="24"/>
  <c r="T50" i="24"/>
  <c r="R50" i="24"/>
  <c r="P50" i="24"/>
  <c r="J50" i="24"/>
  <c r="H50" i="24"/>
  <c r="Z49" i="24"/>
  <c r="X49" i="24"/>
  <c r="V49" i="24"/>
  <c r="T49" i="24"/>
  <c r="R49" i="24"/>
  <c r="P49" i="24"/>
  <c r="J49" i="24"/>
  <c r="H49" i="24"/>
  <c r="Z48" i="24"/>
  <c r="X48" i="24"/>
  <c r="V48" i="24"/>
  <c r="T48" i="24"/>
  <c r="R48" i="24"/>
  <c r="P48" i="24"/>
  <c r="J48" i="24"/>
  <c r="H48" i="24"/>
  <c r="Z47" i="24"/>
  <c r="X47" i="24"/>
  <c r="V47" i="24"/>
  <c r="T47" i="24"/>
  <c r="R47" i="24"/>
  <c r="P47" i="24"/>
  <c r="J47" i="24"/>
  <c r="H47" i="24"/>
  <c r="Z46" i="24"/>
  <c r="X46" i="24"/>
  <c r="V46" i="24"/>
  <c r="T46" i="24"/>
  <c r="R46" i="24"/>
  <c r="P46" i="24"/>
  <c r="J46" i="24"/>
  <c r="H46" i="24"/>
  <c r="Z45" i="24"/>
  <c r="X45" i="24"/>
  <c r="V45" i="24"/>
  <c r="T45" i="24"/>
  <c r="R45" i="24"/>
  <c r="P45" i="24"/>
  <c r="J45" i="24"/>
  <c r="H45" i="24"/>
  <c r="Z44" i="24"/>
  <c r="X44" i="24"/>
  <c r="V44" i="24"/>
  <c r="T44" i="24"/>
  <c r="R44" i="24"/>
  <c r="P44" i="24"/>
  <c r="J44" i="24"/>
  <c r="H44" i="24"/>
  <c r="Z43" i="24"/>
  <c r="X43" i="24"/>
  <c r="V43" i="24"/>
  <c r="T43" i="24"/>
  <c r="R43" i="24"/>
  <c r="P43" i="24"/>
  <c r="J43" i="24"/>
  <c r="H43" i="24"/>
  <c r="Z42" i="24"/>
  <c r="X42" i="24"/>
  <c r="V42" i="24"/>
  <c r="T42" i="24"/>
  <c r="R42" i="24"/>
  <c r="P42" i="24"/>
  <c r="J42" i="24"/>
  <c r="H42" i="24"/>
  <c r="Z41" i="24"/>
  <c r="X41" i="24"/>
  <c r="V41" i="24"/>
  <c r="T41" i="24"/>
  <c r="R41" i="24"/>
  <c r="P41" i="24"/>
  <c r="J41" i="24"/>
  <c r="H41" i="24"/>
  <c r="Z40" i="24"/>
  <c r="X40" i="24"/>
  <c r="V40" i="24"/>
  <c r="T40" i="24"/>
  <c r="R40" i="24"/>
  <c r="P40" i="24"/>
  <c r="J40" i="24"/>
  <c r="H40" i="24"/>
  <c r="Z39" i="24"/>
  <c r="X39" i="24"/>
  <c r="V39" i="24"/>
  <c r="T39" i="24"/>
  <c r="R39" i="24"/>
  <c r="P39" i="24"/>
  <c r="J39" i="24"/>
  <c r="H39" i="24"/>
  <c r="Z38" i="24"/>
  <c r="X38" i="24"/>
  <c r="V38" i="24"/>
  <c r="T38" i="24"/>
  <c r="R38" i="24"/>
  <c r="P38" i="24"/>
  <c r="J38" i="24"/>
  <c r="H38" i="24"/>
  <c r="Z37" i="24"/>
  <c r="X37" i="24"/>
  <c r="V37" i="24"/>
  <c r="T37" i="24"/>
  <c r="R37" i="24"/>
  <c r="P37" i="24"/>
  <c r="J37" i="24"/>
  <c r="H37" i="24"/>
  <c r="Z36" i="24"/>
  <c r="X36" i="24"/>
  <c r="V36" i="24"/>
  <c r="T36" i="24"/>
  <c r="R36" i="24"/>
  <c r="P36" i="24"/>
  <c r="J36" i="24"/>
  <c r="H36" i="24"/>
  <c r="Z35" i="24"/>
  <c r="X35" i="24"/>
  <c r="V35" i="24"/>
  <c r="T35" i="24"/>
  <c r="R35" i="24"/>
  <c r="P35" i="24"/>
  <c r="J35" i="24"/>
  <c r="H35" i="24"/>
  <c r="Z34" i="24"/>
  <c r="X34" i="24"/>
  <c r="V34" i="24"/>
  <c r="T34" i="24"/>
  <c r="R34" i="24"/>
  <c r="P34" i="24"/>
  <c r="J34" i="24"/>
  <c r="H34" i="24"/>
  <c r="Z33" i="24"/>
  <c r="X33" i="24"/>
  <c r="V33" i="24"/>
  <c r="T33" i="24"/>
  <c r="R33" i="24"/>
  <c r="P33" i="24"/>
  <c r="J33" i="24"/>
  <c r="H33" i="24"/>
  <c r="Z32" i="24"/>
  <c r="X32" i="24"/>
  <c r="V32" i="24"/>
  <c r="T32" i="24"/>
  <c r="R32" i="24"/>
  <c r="P32" i="24"/>
  <c r="J32" i="24"/>
  <c r="H32" i="24"/>
  <c r="Z31" i="24"/>
  <c r="X31" i="24"/>
  <c r="V31" i="24"/>
  <c r="T31" i="24"/>
  <c r="R31" i="24"/>
  <c r="P31" i="24"/>
  <c r="J31" i="24"/>
  <c r="H31" i="24"/>
  <c r="Z30" i="24"/>
  <c r="X30" i="24"/>
  <c r="V30" i="24"/>
  <c r="T30" i="24"/>
  <c r="R30" i="24"/>
  <c r="P30" i="24"/>
  <c r="J30" i="24"/>
  <c r="H30" i="24"/>
  <c r="Z29" i="24"/>
  <c r="X29" i="24"/>
  <c r="V29" i="24"/>
  <c r="T29" i="24"/>
  <c r="R29" i="24"/>
  <c r="P29" i="24"/>
  <c r="J29" i="24"/>
  <c r="H29" i="24"/>
  <c r="Z28" i="24"/>
  <c r="X28" i="24"/>
  <c r="V28" i="24"/>
  <c r="T28" i="24"/>
  <c r="R28" i="24"/>
  <c r="P28" i="24"/>
  <c r="J28" i="24"/>
  <c r="H28" i="24"/>
  <c r="Z27" i="24"/>
  <c r="X27" i="24"/>
  <c r="V27" i="24"/>
  <c r="T27" i="24"/>
  <c r="R27" i="24"/>
  <c r="P27" i="24"/>
  <c r="J27" i="24"/>
  <c r="H27" i="24"/>
  <c r="Z26" i="24"/>
  <c r="X26" i="24"/>
  <c r="V26" i="24"/>
  <c r="T26" i="24"/>
  <c r="R26" i="24"/>
  <c r="P26" i="24"/>
  <c r="J26" i="24"/>
  <c r="H26" i="24"/>
  <c r="Z25" i="24"/>
  <c r="X25" i="24"/>
  <c r="V25" i="24"/>
  <c r="T25" i="24"/>
  <c r="R25" i="24"/>
  <c r="P25" i="24"/>
  <c r="J25" i="24"/>
  <c r="H25" i="24"/>
  <c r="Z24" i="24"/>
  <c r="X24" i="24"/>
  <c r="V24" i="24"/>
  <c r="T24" i="24"/>
  <c r="R24" i="24"/>
  <c r="P24" i="24"/>
  <c r="J24" i="24"/>
  <c r="H24" i="24"/>
  <c r="Z23" i="24"/>
  <c r="X23" i="24"/>
  <c r="V23" i="24"/>
  <c r="T23" i="24"/>
  <c r="R23" i="24"/>
  <c r="P23" i="24"/>
  <c r="J23" i="24"/>
  <c r="H23" i="24"/>
  <c r="Z22" i="24"/>
  <c r="X22" i="24"/>
  <c r="V22" i="24"/>
  <c r="T22" i="24"/>
  <c r="R22" i="24"/>
  <c r="P22" i="24"/>
  <c r="J22" i="24"/>
  <c r="H22" i="24"/>
  <c r="Z21" i="24"/>
  <c r="X21" i="24"/>
  <c r="V21" i="24"/>
  <c r="T21" i="24"/>
  <c r="R21" i="24"/>
  <c r="P21" i="24"/>
  <c r="J21" i="24"/>
  <c r="H21" i="24"/>
  <c r="Z20" i="24"/>
  <c r="X20" i="24"/>
  <c r="V20" i="24"/>
  <c r="T20" i="24"/>
  <c r="R20" i="24"/>
  <c r="P20" i="24"/>
  <c r="J20" i="24"/>
  <c r="H20" i="24"/>
  <c r="Z19" i="24"/>
  <c r="X19" i="24"/>
  <c r="V19" i="24"/>
  <c r="T19" i="24"/>
  <c r="R19" i="24"/>
  <c r="P19" i="24"/>
  <c r="J19" i="24"/>
  <c r="H19" i="24"/>
  <c r="Z18" i="24"/>
  <c r="X18" i="24"/>
  <c r="V18" i="24"/>
  <c r="T18" i="24"/>
  <c r="R18" i="24"/>
  <c r="P18" i="24"/>
  <c r="J18" i="24"/>
  <c r="H18" i="24"/>
  <c r="Z17" i="24"/>
  <c r="X17" i="24"/>
  <c r="V17" i="24"/>
  <c r="T17" i="24"/>
  <c r="R17" i="24"/>
  <c r="P17" i="24"/>
  <c r="J17" i="24"/>
  <c r="H17" i="24"/>
  <c r="Z16" i="24"/>
  <c r="X16" i="24"/>
  <c r="V16" i="24"/>
  <c r="T16" i="24"/>
  <c r="R16" i="24"/>
  <c r="P16" i="24"/>
  <c r="J16" i="24"/>
  <c r="H16" i="24"/>
  <c r="Z15" i="24"/>
  <c r="X15" i="24"/>
  <c r="V15" i="24"/>
  <c r="T15" i="24"/>
  <c r="R15" i="24"/>
  <c r="P15" i="24"/>
  <c r="J15" i="24"/>
  <c r="H15" i="24"/>
  <c r="Z14" i="24"/>
  <c r="X14" i="24"/>
  <c r="V14" i="24"/>
  <c r="T14" i="24"/>
  <c r="R14" i="24"/>
  <c r="P14" i="24"/>
  <c r="J14" i="24"/>
  <c r="H14" i="24"/>
  <c r="Z13" i="24"/>
  <c r="X13" i="24"/>
  <c r="V13" i="24"/>
  <c r="T13" i="24"/>
  <c r="R13" i="24"/>
  <c r="P13" i="24"/>
  <c r="J13" i="24"/>
  <c r="H13" i="24"/>
  <c r="Z12" i="24"/>
  <c r="X12" i="24"/>
  <c r="V12" i="24"/>
  <c r="T12" i="24"/>
  <c r="R12" i="24"/>
  <c r="P12" i="24"/>
  <c r="J12" i="24"/>
  <c r="H12" i="24"/>
  <c r="Z11" i="24"/>
  <c r="X11" i="24"/>
  <c r="V11" i="24"/>
  <c r="T11" i="24"/>
  <c r="R11" i="24"/>
  <c r="P11" i="24"/>
  <c r="J11" i="24"/>
  <c r="H11" i="24"/>
  <c r="Z10" i="24"/>
  <c r="X10" i="24"/>
  <c r="V10" i="24"/>
  <c r="T10" i="24"/>
  <c r="R10" i="24"/>
  <c r="P10" i="24"/>
  <c r="J10" i="24"/>
  <c r="H10" i="24"/>
  <c r="Z9" i="24"/>
  <c r="X9" i="24"/>
  <c r="V9" i="24"/>
  <c r="T9" i="24"/>
  <c r="R9" i="24"/>
  <c r="P9" i="24"/>
  <c r="J9" i="24"/>
  <c r="H9" i="24"/>
  <c r="Z8" i="24"/>
  <c r="X8" i="24"/>
  <c r="V8" i="24"/>
  <c r="T8" i="24"/>
  <c r="R8" i="24"/>
  <c r="P8" i="24"/>
  <c r="J8" i="24"/>
  <c r="H8" i="24"/>
  <c r="Z7" i="24"/>
  <c r="X7" i="24"/>
  <c r="V7" i="24"/>
  <c r="T7" i="24"/>
  <c r="R7" i="24"/>
  <c r="P7" i="24"/>
  <c r="J7" i="24"/>
  <c r="H7" i="24"/>
  <c r="Z6" i="24"/>
  <c r="X6" i="24"/>
  <c r="V6" i="24"/>
  <c r="T6" i="24"/>
  <c r="R6" i="24"/>
  <c r="P6" i="24"/>
  <c r="J6" i="24"/>
  <c r="H6" i="24"/>
  <c r="Z5" i="24"/>
  <c r="X5" i="24"/>
  <c r="V5" i="24"/>
  <c r="T5" i="24"/>
  <c r="R5" i="24"/>
  <c r="P5" i="24"/>
  <c r="J5" i="24"/>
  <c r="H5" i="24"/>
  <c r="Z4" i="24"/>
  <c r="X4" i="24"/>
  <c r="V4" i="24"/>
  <c r="T4" i="24"/>
  <c r="R4" i="24"/>
  <c r="P4" i="24"/>
  <c r="J4" i="24"/>
  <c r="H4" i="24"/>
  <c r="Z65" i="28"/>
  <c r="X65" i="28"/>
  <c r="V65" i="28"/>
  <c r="T65" i="28"/>
  <c r="R65" i="28"/>
  <c r="P65" i="28"/>
  <c r="J65" i="28"/>
  <c r="H65" i="28"/>
  <c r="Z64" i="28"/>
  <c r="X64" i="28"/>
  <c r="V64" i="28"/>
  <c r="T64" i="28"/>
  <c r="R64" i="28"/>
  <c r="P64" i="28"/>
  <c r="J64" i="28"/>
  <c r="H64" i="28"/>
  <c r="Z63" i="28"/>
  <c r="X63" i="28"/>
  <c r="V63" i="28"/>
  <c r="T63" i="28"/>
  <c r="R63" i="28"/>
  <c r="P63" i="28"/>
  <c r="J63" i="28"/>
  <c r="H63" i="28"/>
  <c r="Z62" i="28"/>
  <c r="X62" i="28"/>
  <c r="V62" i="28"/>
  <c r="T62" i="28"/>
  <c r="R62" i="28"/>
  <c r="P62" i="28"/>
  <c r="J62" i="28"/>
  <c r="H62" i="28"/>
  <c r="Z61" i="28"/>
  <c r="X61" i="28"/>
  <c r="V61" i="28"/>
  <c r="T61" i="28"/>
  <c r="R61" i="28"/>
  <c r="P61" i="28"/>
  <c r="J61" i="28"/>
  <c r="H61" i="28"/>
  <c r="Z60" i="28"/>
  <c r="X60" i="28"/>
  <c r="V60" i="28"/>
  <c r="T60" i="28"/>
  <c r="R60" i="28"/>
  <c r="P60" i="28"/>
  <c r="J60" i="28"/>
  <c r="H60" i="28"/>
  <c r="Z59" i="28"/>
  <c r="X59" i="28"/>
  <c r="V59" i="28"/>
  <c r="T59" i="28"/>
  <c r="R59" i="28"/>
  <c r="P59" i="28"/>
  <c r="J59" i="28"/>
  <c r="H59" i="28"/>
  <c r="Z58" i="28"/>
  <c r="X58" i="28"/>
  <c r="V58" i="28"/>
  <c r="T58" i="28"/>
  <c r="R58" i="28"/>
  <c r="P58" i="28"/>
  <c r="J58" i="28"/>
  <c r="H58" i="28"/>
  <c r="Z57" i="28"/>
  <c r="X57" i="28"/>
  <c r="V57" i="28"/>
  <c r="T57" i="28"/>
  <c r="R57" i="28"/>
  <c r="P57" i="28"/>
  <c r="J57" i="28"/>
  <c r="H57" i="28"/>
  <c r="Z56" i="28"/>
  <c r="X56" i="28"/>
  <c r="V56" i="28"/>
  <c r="T56" i="28"/>
  <c r="R56" i="28"/>
  <c r="P56" i="28"/>
  <c r="J56" i="28"/>
  <c r="H56" i="28"/>
  <c r="Z55" i="28"/>
  <c r="X55" i="28"/>
  <c r="V55" i="28"/>
  <c r="T55" i="28"/>
  <c r="R55" i="28"/>
  <c r="P55" i="28"/>
  <c r="J55" i="28"/>
  <c r="H55" i="28"/>
  <c r="Z54" i="28"/>
  <c r="X54" i="28"/>
  <c r="V54" i="28"/>
  <c r="T54" i="28"/>
  <c r="R54" i="28"/>
  <c r="P54" i="28"/>
  <c r="J54" i="28"/>
  <c r="H54" i="28"/>
  <c r="Z53" i="28"/>
  <c r="X53" i="28"/>
  <c r="V53" i="28"/>
  <c r="T53" i="28"/>
  <c r="R53" i="28"/>
  <c r="P53" i="28"/>
  <c r="J53" i="28"/>
  <c r="H53" i="28"/>
  <c r="Z52" i="28"/>
  <c r="X52" i="28"/>
  <c r="V52" i="28"/>
  <c r="T52" i="28"/>
  <c r="R52" i="28"/>
  <c r="P52" i="28"/>
  <c r="J52" i="28"/>
  <c r="H52" i="28"/>
  <c r="Z51" i="28"/>
  <c r="X51" i="28"/>
  <c r="V51" i="28"/>
  <c r="T51" i="28"/>
  <c r="R51" i="28"/>
  <c r="P51" i="28"/>
  <c r="J51" i="28"/>
  <c r="H51" i="28"/>
  <c r="Z50" i="28"/>
  <c r="X50" i="28"/>
  <c r="V50" i="28"/>
  <c r="T50" i="28"/>
  <c r="R50" i="28"/>
  <c r="P50" i="28"/>
  <c r="J50" i="28"/>
  <c r="H50" i="28"/>
  <c r="Z49" i="28"/>
  <c r="X49" i="28"/>
  <c r="V49" i="28"/>
  <c r="T49" i="28"/>
  <c r="R49" i="28"/>
  <c r="P49" i="28"/>
  <c r="J49" i="28"/>
  <c r="H49" i="28"/>
  <c r="Z48" i="28"/>
  <c r="X48" i="28"/>
  <c r="V48" i="28"/>
  <c r="T48" i="28"/>
  <c r="R48" i="28"/>
  <c r="P48" i="28"/>
  <c r="J48" i="28"/>
  <c r="H48" i="28"/>
  <c r="Z47" i="28"/>
  <c r="X47" i="28"/>
  <c r="V47" i="28"/>
  <c r="T47" i="28"/>
  <c r="R47" i="28"/>
  <c r="P47" i="28"/>
  <c r="J47" i="28"/>
  <c r="H47" i="28"/>
  <c r="Z46" i="28"/>
  <c r="X46" i="28"/>
  <c r="V46" i="28"/>
  <c r="T46" i="28"/>
  <c r="R46" i="28"/>
  <c r="P46" i="28"/>
  <c r="J46" i="28"/>
  <c r="H46" i="28"/>
  <c r="Z45" i="28"/>
  <c r="X45" i="28"/>
  <c r="V45" i="28"/>
  <c r="T45" i="28"/>
  <c r="R45" i="28"/>
  <c r="P45" i="28"/>
  <c r="J45" i="28"/>
  <c r="H45" i="28"/>
  <c r="Z44" i="28"/>
  <c r="X44" i="28"/>
  <c r="V44" i="28"/>
  <c r="T44" i="28"/>
  <c r="R44" i="28"/>
  <c r="P44" i="28"/>
  <c r="J44" i="28"/>
  <c r="H44" i="28"/>
  <c r="Z43" i="28"/>
  <c r="X43" i="28"/>
  <c r="V43" i="28"/>
  <c r="T43" i="28"/>
  <c r="R43" i="28"/>
  <c r="P43" i="28"/>
  <c r="J43" i="28"/>
  <c r="H43" i="28"/>
  <c r="Z42" i="28"/>
  <c r="X42" i="28"/>
  <c r="V42" i="28"/>
  <c r="T42" i="28"/>
  <c r="R42" i="28"/>
  <c r="P42" i="28"/>
  <c r="J42" i="28"/>
  <c r="H42" i="28"/>
  <c r="Z41" i="28"/>
  <c r="X41" i="28"/>
  <c r="V41" i="28"/>
  <c r="T41" i="28"/>
  <c r="R41" i="28"/>
  <c r="P41" i="28"/>
  <c r="J41" i="28"/>
  <c r="H41" i="28"/>
  <c r="Z40" i="28"/>
  <c r="X40" i="28"/>
  <c r="V40" i="28"/>
  <c r="T40" i="28"/>
  <c r="R40" i="28"/>
  <c r="P40" i="28"/>
  <c r="J40" i="28"/>
  <c r="H40" i="28"/>
  <c r="Z39" i="28"/>
  <c r="X39" i="28"/>
  <c r="V39" i="28"/>
  <c r="T39" i="28"/>
  <c r="R39" i="28"/>
  <c r="P39" i="28"/>
  <c r="J39" i="28"/>
  <c r="H39" i="28"/>
  <c r="Z38" i="28"/>
  <c r="X38" i="28"/>
  <c r="V38" i="28"/>
  <c r="T38" i="28"/>
  <c r="R38" i="28"/>
  <c r="P38" i="28"/>
  <c r="J38" i="28"/>
  <c r="H38" i="28"/>
  <c r="Z37" i="28"/>
  <c r="X37" i="28"/>
  <c r="V37" i="28"/>
  <c r="T37" i="28"/>
  <c r="R37" i="28"/>
  <c r="P37" i="28"/>
  <c r="J37" i="28"/>
  <c r="H37" i="28"/>
  <c r="Z36" i="28"/>
  <c r="X36" i="28"/>
  <c r="V36" i="28"/>
  <c r="T36" i="28"/>
  <c r="R36" i="28"/>
  <c r="P36" i="28"/>
  <c r="J36" i="28"/>
  <c r="H36" i="28"/>
  <c r="Z35" i="28"/>
  <c r="X35" i="28"/>
  <c r="V35" i="28"/>
  <c r="T35" i="28"/>
  <c r="R35" i="28"/>
  <c r="P35" i="28"/>
  <c r="J35" i="28"/>
  <c r="H35" i="28"/>
  <c r="Z34" i="28"/>
  <c r="X34" i="28"/>
  <c r="V34" i="28"/>
  <c r="T34" i="28"/>
  <c r="R34" i="28"/>
  <c r="P34" i="28"/>
  <c r="J34" i="28"/>
  <c r="H34" i="28"/>
  <c r="Z33" i="28"/>
  <c r="X33" i="28"/>
  <c r="V33" i="28"/>
  <c r="T33" i="28"/>
  <c r="R33" i="28"/>
  <c r="P33" i="28"/>
  <c r="J33" i="28"/>
  <c r="H33" i="28"/>
  <c r="Z32" i="28"/>
  <c r="X32" i="28"/>
  <c r="V32" i="28"/>
  <c r="T32" i="28"/>
  <c r="R32" i="28"/>
  <c r="P32" i="28"/>
  <c r="J32" i="28"/>
  <c r="H32" i="28"/>
  <c r="Z31" i="28"/>
  <c r="X31" i="28"/>
  <c r="V31" i="28"/>
  <c r="T31" i="28"/>
  <c r="R31" i="28"/>
  <c r="P31" i="28"/>
  <c r="J31" i="28"/>
  <c r="H31" i="28"/>
  <c r="Z30" i="28"/>
  <c r="X30" i="28"/>
  <c r="V30" i="28"/>
  <c r="T30" i="28"/>
  <c r="R30" i="28"/>
  <c r="P30" i="28"/>
  <c r="J30" i="28"/>
  <c r="H30" i="28"/>
  <c r="Z29" i="28"/>
  <c r="X29" i="28"/>
  <c r="V29" i="28"/>
  <c r="T29" i="28"/>
  <c r="R29" i="28"/>
  <c r="P29" i="28"/>
  <c r="J29" i="28"/>
  <c r="H29" i="28"/>
  <c r="Z28" i="28"/>
  <c r="X28" i="28"/>
  <c r="V28" i="28"/>
  <c r="T28" i="28"/>
  <c r="R28" i="28"/>
  <c r="P28" i="28"/>
  <c r="J28" i="28"/>
  <c r="H28" i="28"/>
  <c r="Z27" i="28"/>
  <c r="X27" i="28"/>
  <c r="V27" i="28"/>
  <c r="T27" i="28"/>
  <c r="R27" i="28"/>
  <c r="P27" i="28"/>
  <c r="J27" i="28"/>
  <c r="H27" i="28"/>
  <c r="Z26" i="28"/>
  <c r="X26" i="28"/>
  <c r="V26" i="28"/>
  <c r="T26" i="28"/>
  <c r="R26" i="28"/>
  <c r="P26" i="28"/>
  <c r="J26" i="28"/>
  <c r="H26" i="28"/>
  <c r="Z25" i="28"/>
  <c r="X25" i="28"/>
  <c r="V25" i="28"/>
  <c r="T25" i="28"/>
  <c r="R25" i="28"/>
  <c r="P25" i="28"/>
  <c r="J25" i="28"/>
  <c r="H25" i="28"/>
  <c r="Z24" i="28"/>
  <c r="X24" i="28"/>
  <c r="V24" i="28"/>
  <c r="T24" i="28"/>
  <c r="R24" i="28"/>
  <c r="P24" i="28"/>
  <c r="J24" i="28"/>
  <c r="H24" i="28"/>
  <c r="Z23" i="28"/>
  <c r="X23" i="28"/>
  <c r="V23" i="28"/>
  <c r="T23" i="28"/>
  <c r="R23" i="28"/>
  <c r="P23" i="28"/>
  <c r="J23" i="28"/>
  <c r="H23" i="28"/>
  <c r="Z22" i="28"/>
  <c r="X22" i="28"/>
  <c r="V22" i="28"/>
  <c r="T22" i="28"/>
  <c r="R22" i="28"/>
  <c r="P22" i="28"/>
  <c r="J22" i="28"/>
  <c r="H22" i="28"/>
  <c r="Z21" i="28"/>
  <c r="X21" i="28"/>
  <c r="V21" i="28"/>
  <c r="T21" i="28"/>
  <c r="R21" i="28"/>
  <c r="P21" i="28"/>
  <c r="J21" i="28"/>
  <c r="H21" i="28"/>
  <c r="Z20" i="28"/>
  <c r="X20" i="28"/>
  <c r="V20" i="28"/>
  <c r="T20" i="28"/>
  <c r="R20" i="28"/>
  <c r="P20" i="28"/>
  <c r="J20" i="28"/>
  <c r="H20" i="28"/>
  <c r="Z19" i="28"/>
  <c r="X19" i="28"/>
  <c r="V19" i="28"/>
  <c r="T19" i="28"/>
  <c r="R19" i="28"/>
  <c r="P19" i="28"/>
  <c r="J19" i="28"/>
  <c r="H19" i="28"/>
  <c r="Z18" i="28"/>
  <c r="X18" i="28"/>
  <c r="V18" i="28"/>
  <c r="T18" i="28"/>
  <c r="R18" i="28"/>
  <c r="P18" i="28"/>
  <c r="J18" i="28"/>
  <c r="H18" i="28"/>
  <c r="Z17" i="28"/>
  <c r="X17" i="28"/>
  <c r="V17" i="28"/>
  <c r="T17" i="28"/>
  <c r="R17" i="28"/>
  <c r="P17" i="28"/>
  <c r="J17" i="28"/>
  <c r="H17" i="28"/>
  <c r="Z16" i="28"/>
  <c r="X16" i="28"/>
  <c r="V16" i="28"/>
  <c r="T16" i="28"/>
  <c r="R16" i="28"/>
  <c r="P16" i="28"/>
  <c r="J16" i="28"/>
  <c r="H16" i="28"/>
  <c r="Z15" i="28"/>
  <c r="X15" i="28"/>
  <c r="V15" i="28"/>
  <c r="T15" i="28"/>
  <c r="R15" i="28"/>
  <c r="P15" i="28"/>
  <c r="J15" i="28"/>
  <c r="H15" i="28"/>
  <c r="Z14" i="28"/>
  <c r="X14" i="28"/>
  <c r="V14" i="28"/>
  <c r="T14" i="28"/>
  <c r="R14" i="28"/>
  <c r="P14" i="28"/>
  <c r="J14" i="28"/>
  <c r="H14" i="28"/>
  <c r="Z13" i="28"/>
  <c r="X13" i="28"/>
  <c r="V13" i="28"/>
  <c r="T13" i="28"/>
  <c r="R13" i="28"/>
  <c r="P13" i="28"/>
  <c r="J13" i="28"/>
  <c r="H13" i="28"/>
  <c r="Z12" i="28"/>
  <c r="X12" i="28"/>
  <c r="V12" i="28"/>
  <c r="T12" i="28"/>
  <c r="R12" i="28"/>
  <c r="P12" i="28"/>
  <c r="J12" i="28"/>
  <c r="H12" i="28"/>
  <c r="Z11" i="28"/>
  <c r="X11" i="28"/>
  <c r="V11" i="28"/>
  <c r="T11" i="28"/>
  <c r="R11" i="28"/>
  <c r="P11" i="28"/>
  <c r="J11" i="28"/>
  <c r="H11" i="28"/>
  <c r="Z10" i="28"/>
  <c r="X10" i="28"/>
  <c r="V10" i="28"/>
  <c r="T10" i="28"/>
  <c r="R10" i="28"/>
  <c r="P10" i="28"/>
  <c r="J10" i="28"/>
  <c r="H10" i="28"/>
  <c r="Z9" i="28"/>
  <c r="X9" i="28"/>
  <c r="V9" i="28"/>
  <c r="T9" i="28"/>
  <c r="R9" i="28"/>
  <c r="P9" i="28"/>
  <c r="J9" i="28"/>
  <c r="H9" i="28"/>
  <c r="Z8" i="28"/>
  <c r="X8" i="28"/>
  <c r="V8" i="28"/>
  <c r="T8" i="28"/>
  <c r="R8" i="28"/>
  <c r="P8" i="28"/>
  <c r="J8" i="28"/>
  <c r="H8" i="28"/>
  <c r="Z7" i="28"/>
  <c r="X7" i="28"/>
  <c r="V7" i="28"/>
  <c r="T7" i="28"/>
  <c r="R7" i="28"/>
  <c r="P7" i="28"/>
  <c r="J7" i="28"/>
  <c r="H7" i="28"/>
  <c r="Z6" i="28"/>
  <c r="X6" i="28"/>
  <c r="V6" i="28"/>
  <c r="T6" i="28"/>
  <c r="R6" i="28"/>
  <c r="P6" i="28"/>
  <c r="J6" i="28"/>
  <c r="H6" i="28"/>
  <c r="Z5" i="28"/>
  <c r="X5" i="28"/>
  <c r="V5" i="28"/>
  <c r="T5" i="28"/>
  <c r="R5" i="28"/>
  <c r="P5" i="28"/>
  <c r="J5" i="28"/>
  <c r="H5" i="28"/>
  <c r="Z4" i="28"/>
  <c r="X4" i="28"/>
  <c r="V4" i="28"/>
  <c r="T4" i="28"/>
  <c r="R4" i="28"/>
  <c r="P4" i="28"/>
  <c r="J4" i="28"/>
  <c r="H4" i="28"/>
  <c r="Z656" i="27"/>
  <c r="X656" i="27"/>
  <c r="V656" i="27"/>
  <c r="T656" i="27"/>
  <c r="R656" i="27"/>
  <c r="P656" i="27"/>
  <c r="J656" i="27"/>
  <c r="H656" i="27"/>
  <c r="Z655" i="27"/>
  <c r="X655" i="27"/>
  <c r="V655" i="27"/>
  <c r="T655" i="27"/>
  <c r="R655" i="27"/>
  <c r="P655" i="27"/>
  <c r="J655" i="27"/>
  <c r="H655" i="27"/>
  <c r="Z654" i="27"/>
  <c r="X654" i="27"/>
  <c r="V654" i="27"/>
  <c r="T654" i="27"/>
  <c r="R654" i="27"/>
  <c r="P654" i="27"/>
  <c r="J654" i="27"/>
  <c r="H654" i="27"/>
  <c r="Z653" i="27"/>
  <c r="X653" i="27"/>
  <c r="V653" i="27"/>
  <c r="T653" i="27"/>
  <c r="R653" i="27"/>
  <c r="P653" i="27"/>
  <c r="J653" i="27"/>
  <c r="H653" i="27"/>
  <c r="Z651" i="27"/>
  <c r="X651" i="27"/>
  <c r="V651" i="27"/>
  <c r="T651" i="27"/>
  <c r="R651" i="27"/>
  <c r="P651" i="27"/>
  <c r="J651" i="27"/>
  <c r="H651" i="27"/>
  <c r="Z650" i="27"/>
  <c r="X650" i="27"/>
  <c r="V650" i="27"/>
  <c r="T650" i="27"/>
  <c r="R650" i="27"/>
  <c r="P650" i="27"/>
  <c r="J650" i="27"/>
  <c r="H650" i="27"/>
  <c r="Z648" i="27"/>
  <c r="X648" i="27"/>
  <c r="V648" i="27"/>
  <c r="T648" i="27"/>
  <c r="R648" i="27"/>
  <c r="P648" i="27"/>
  <c r="J648" i="27"/>
  <c r="H648" i="27"/>
  <c r="Z646" i="27"/>
  <c r="X646" i="27"/>
  <c r="V646" i="27"/>
  <c r="T646" i="27"/>
  <c r="R646" i="27"/>
  <c r="P646" i="27"/>
  <c r="J646" i="27"/>
  <c r="H646" i="27"/>
  <c r="Z645" i="27"/>
  <c r="X645" i="27"/>
  <c r="V645" i="27"/>
  <c r="T645" i="27"/>
  <c r="R645" i="27"/>
  <c r="P645" i="27"/>
  <c r="J645" i="27"/>
  <c r="H645" i="27"/>
  <c r="Z649" i="27"/>
  <c r="X649" i="27"/>
  <c r="V649" i="27"/>
  <c r="T649" i="27"/>
  <c r="R649" i="27"/>
  <c r="P649" i="27"/>
  <c r="J649" i="27"/>
  <c r="H649" i="27"/>
  <c r="Z643" i="27"/>
  <c r="X643" i="27"/>
  <c r="V643" i="27"/>
  <c r="T643" i="27"/>
  <c r="R643" i="27"/>
  <c r="P643" i="27"/>
  <c r="J643" i="27"/>
  <c r="H643" i="27"/>
  <c r="Z642" i="27"/>
  <c r="X642" i="27"/>
  <c r="V642" i="27"/>
  <c r="T642" i="27"/>
  <c r="R642" i="27"/>
  <c r="P642" i="27"/>
  <c r="J642" i="27"/>
  <c r="H642" i="27"/>
  <c r="Z639" i="27"/>
  <c r="X639" i="27"/>
  <c r="V639" i="27"/>
  <c r="T639" i="27"/>
  <c r="R639" i="27"/>
  <c r="P639" i="27"/>
  <c r="J639" i="27"/>
  <c r="H639" i="27"/>
  <c r="Z637" i="27"/>
  <c r="X637" i="27"/>
  <c r="V637" i="27"/>
  <c r="T637" i="27"/>
  <c r="R637" i="27"/>
  <c r="P637" i="27"/>
  <c r="J637" i="27"/>
  <c r="H637" i="27"/>
  <c r="Z636" i="27"/>
  <c r="X636" i="27"/>
  <c r="V636" i="27"/>
  <c r="T636" i="27"/>
  <c r="R636" i="27"/>
  <c r="P636" i="27"/>
  <c r="J636" i="27"/>
  <c r="H636" i="27"/>
  <c r="Z634" i="27"/>
  <c r="X634" i="27"/>
  <c r="V634" i="27"/>
  <c r="T634" i="27"/>
  <c r="R634" i="27"/>
  <c r="P634" i="27"/>
  <c r="J634" i="27"/>
  <c r="H634" i="27"/>
  <c r="Z632" i="27"/>
  <c r="X632" i="27"/>
  <c r="V632" i="27"/>
  <c r="T632" i="27"/>
  <c r="R632" i="27"/>
  <c r="P632" i="27"/>
  <c r="J632" i="27"/>
  <c r="H632" i="27"/>
  <c r="Z631" i="27"/>
  <c r="X631" i="27"/>
  <c r="V631" i="27"/>
  <c r="T631" i="27"/>
  <c r="R631" i="27"/>
  <c r="P631" i="27"/>
  <c r="J631" i="27"/>
  <c r="H631" i="27"/>
  <c r="Z647" i="27"/>
  <c r="X647" i="27"/>
  <c r="V647" i="27"/>
  <c r="T647" i="27"/>
  <c r="R647" i="27"/>
  <c r="P647" i="27"/>
  <c r="J647" i="27"/>
  <c r="H647" i="27"/>
  <c r="Z652" i="27"/>
  <c r="X652" i="27"/>
  <c r="V652" i="27"/>
  <c r="T652" i="27"/>
  <c r="R652" i="27"/>
  <c r="P652" i="27"/>
  <c r="J652" i="27"/>
  <c r="H652" i="27"/>
  <c r="Z638" i="27"/>
  <c r="X638" i="27"/>
  <c r="V638" i="27"/>
  <c r="T638" i="27"/>
  <c r="R638" i="27"/>
  <c r="P638" i="27"/>
  <c r="J638" i="27"/>
  <c r="H638" i="27"/>
  <c r="Z629" i="27"/>
  <c r="X629" i="27"/>
  <c r="V629" i="27"/>
  <c r="T629" i="27"/>
  <c r="R629" i="27"/>
  <c r="P629" i="27"/>
  <c r="J629" i="27"/>
  <c r="H629" i="27"/>
  <c r="Z627" i="27"/>
  <c r="X627" i="27"/>
  <c r="V627" i="27"/>
  <c r="T627" i="27"/>
  <c r="R627" i="27"/>
  <c r="P627" i="27"/>
  <c r="J627" i="27"/>
  <c r="H627" i="27"/>
  <c r="Z626" i="27"/>
  <c r="X626" i="27"/>
  <c r="V626" i="27"/>
  <c r="T626" i="27"/>
  <c r="R626" i="27"/>
  <c r="P626" i="27"/>
  <c r="J626" i="27"/>
  <c r="H626" i="27"/>
  <c r="Z624" i="27"/>
  <c r="X624" i="27"/>
  <c r="V624" i="27"/>
  <c r="T624" i="27"/>
  <c r="R624" i="27"/>
  <c r="P624" i="27"/>
  <c r="J624" i="27"/>
  <c r="H624" i="27"/>
  <c r="Z622" i="27"/>
  <c r="X622" i="27"/>
  <c r="V622" i="27"/>
  <c r="T622" i="27"/>
  <c r="R622" i="27"/>
  <c r="P622" i="27"/>
  <c r="J622" i="27"/>
  <c r="H622" i="27"/>
  <c r="Z620" i="27"/>
  <c r="X620" i="27"/>
  <c r="V620" i="27"/>
  <c r="T620" i="27"/>
  <c r="R620" i="27"/>
  <c r="P620" i="27"/>
  <c r="J620" i="27"/>
  <c r="H620" i="27"/>
  <c r="Z619" i="27"/>
  <c r="X619" i="27"/>
  <c r="V619" i="27"/>
  <c r="T619" i="27"/>
  <c r="R619" i="27"/>
  <c r="P619" i="27"/>
  <c r="J619" i="27"/>
  <c r="H619" i="27"/>
  <c r="Z644" i="27"/>
  <c r="X644" i="27"/>
  <c r="V644" i="27"/>
  <c r="T644" i="27"/>
  <c r="R644" i="27"/>
  <c r="P644" i="27"/>
  <c r="J644" i="27"/>
  <c r="H644" i="27"/>
  <c r="Z610" i="27"/>
  <c r="X610" i="27"/>
  <c r="V610" i="27"/>
  <c r="T610" i="27"/>
  <c r="R610" i="27"/>
  <c r="P610" i="27"/>
  <c r="J610" i="27"/>
  <c r="H610" i="27"/>
  <c r="Z609" i="27"/>
  <c r="X609" i="27"/>
  <c r="V609" i="27"/>
  <c r="T609" i="27"/>
  <c r="R609" i="27"/>
  <c r="P609" i="27"/>
  <c r="J609" i="27"/>
  <c r="H609" i="27"/>
  <c r="Z607" i="27"/>
  <c r="X607" i="27"/>
  <c r="V607" i="27"/>
  <c r="T607" i="27"/>
  <c r="R607" i="27"/>
  <c r="P607" i="27"/>
  <c r="J607" i="27"/>
  <c r="H607" i="27"/>
  <c r="Z605" i="27"/>
  <c r="X605" i="27"/>
  <c r="V605" i="27"/>
  <c r="T605" i="27"/>
  <c r="R605" i="27"/>
  <c r="P605" i="27"/>
  <c r="J605" i="27"/>
  <c r="H605" i="27"/>
  <c r="Z603" i="27"/>
  <c r="X603" i="27"/>
  <c r="V603" i="27"/>
  <c r="T603" i="27"/>
  <c r="R603" i="27"/>
  <c r="P603" i="27"/>
  <c r="J603" i="27"/>
  <c r="H603" i="27"/>
  <c r="Z601" i="27"/>
  <c r="X601" i="27"/>
  <c r="V601" i="27"/>
  <c r="T601" i="27"/>
  <c r="R601" i="27"/>
  <c r="P601" i="27"/>
  <c r="J601" i="27"/>
  <c r="H601" i="27"/>
  <c r="Z599" i="27"/>
  <c r="X599" i="27"/>
  <c r="V599" i="27"/>
  <c r="T599" i="27"/>
  <c r="R599" i="27"/>
  <c r="P599" i="27"/>
  <c r="J599" i="27"/>
  <c r="H599" i="27"/>
  <c r="Z595" i="27"/>
  <c r="X595" i="27"/>
  <c r="V595" i="27"/>
  <c r="T595" i="27"/>
  <c r="R595" i="27"/>
  <c r="P595" i="27"/>
  <c r="J595" i="27"/>
  <c r="H595" i="27"/>
  <c r="Z593" i="27"/>
  <c r="X593" i="27"/>
  <c r="V593" i="27"/>
  <c r="T593" i="27"/>
  <c r="R593" i="27"/>
  <c r="P593" i="27"/>
  <c r="J593" i="27"/>
  <c r="H593" i="27"/>
  <c r="Z592" i="27"/>
  <c r="X592" i="27"/>
  <c r="V592" i="27"/>
  <c r="T592" i="27"/>
  <c r="R592" i="27"/>
  <c r="P592" i="27"/>
  <c r="J592" i="27"/>
  <c r="H592" i="27"/>
  <c r="Z589" i="27"/>
  <c r="X589" i="27"/>
  <c r="V589" i="27"/>
  <c r="T589" i="27"/>
  <c r="R589" i="27"/>
  <c r="P589" i="27"/>
  <c r="J589" i="27"/>
  <c r="H589" i="27"/>
  <c r="Z588" i="27"/>
  <c r="X588" i="27"/>
  <c r="V588" i="27"/>
  <c r="T588" i="27"/>
  <c r="R588" i="27"/>
  <c r="P588" i="27"/>
  <c r="J588" i="27"/>
  <c r="H588" i="27"/>
  <c r="Z587" i="27"/>
  <c r="X587" i="27"/>
  <c r="V587" i="27"/>
  <c r="T587" i="27"/>
  <c r="R587" i="27"/>
  <c r="P587" i="27"/>
  <c r="J587" i="27"/>
  <c r="H587" i="27"/>
  <c r="Z585" i="27"/>
  <c r="X585" i="27"/>
  <c r="V585" i="27"/>
  <c r="T585" i="27"/>
  <c r="R585" i="27"/>
  <c r="P585" i="27"/>
  <c r="J585" i="27"/>
  <c r="H585" i="27"/>
  <c r="Z583" i="27"/>
  <c r="X583" i="27"/>
  <c r="V583" i="27"/>
  <c r="T583" i="27"/>
  <c r="R583" i="27"/>
  <c r="P583" i="27"/>
  <c r="J583" i="27"/>
  <c r="H583" i="27"/>
  <c r="Z580" i="27"/>
  <c r="X580" i="27"/>
  <c r="V580" i="27"/>
  <c r="T580" i="27"/>
  <c r="R580" i="27"/>
  <c r="P580" i="27"/>
  <c r="J580" i="27"/>
  <c r="H580" i="27"/>
  <c r="Z579" i="27"/>
  <c r="X579" i="27"/>
  <c r="V579" i="27"/>
  <c r="T579" i="27"/>
  <c r="R579" i="27"/>
  <c r="P579" i="27"/>
  <c r="J579" i="27"/>
  <c r="H579" i="27"/>
  <c r="Z577" i="27"/>
  <c r="X577" i="27"/>
  <c r="V577" i="27"/>
  <c r="T577" i="27"/>
  <c r="R577" i="27"/>
  <c r="P577" i="27"/>
  <c r="J577" i="27"/>
  <c r="H577" i="27"/>
  <c r="Z614" i="27"/>
  <c r="X614" i="27"/>
  <c r="V614" i="27"/>
  <c r="T614" i="27"/>
  <c r="R614" i="27"/>
  <c r="P614" i="27"/>
  <c r="J614" i="27"/>
  <c r="H614" i="27"/>
  <c r="Z576" i="27"/>
  <c r="X576" i="27"/>
  <c r="V576" i="27"/>
  <c r="T576" i="27"/>
  <c r="R576" i="27"/>
  <c r="P576" i="27"/>
  <c r="J576" i="27"/>
  <c r="H576" i="27"/>
  <c r="Z612" i="27"/>
  <c r="X612" i="27"/>
  <c r="V612" i="27"/>
  <c r="T612" i="27"/>
  <c r="R612" i="27"/>
  <c r="P612" i="27"/>
  <c r="J612" i="27"/>
  <c r="H612" i="27"/>
  <c r="Z574" i="27"/>
  <c r="X574" i="27"/>
  <c r="V574" i="27"/>
  <c r="T574" i="27"/>
  <c r="R574" i="27"/>
  <c r="P574" i="27"/>
  <c r="J574" i="27"/>
  <c r="H574" i="27"/>
  <c r="Z572" i="27"/>
  <c r="X572" i="27"/>
  <c r="V572" i="27"/>
  <c r="T572" i="27"/>
  <c r="R572" i="27"/>
  <c r="P572" i="27"/>
  <c r="J572" i="27"/>
  <c r="H572" i="27"/>
  <c r="Z570" i="27"/>
  <c r="X570" i="27"/>
  <c r="V570" i="27"/>
  <c r="T570" i="27"/>
  <c r="R570" i="27"/>
  <c r="P570" i="27"/>
  <c r="J570" i="27"/>
  <c r="H570" i="27"/>
  <c r="Z569" i="27"/>
  <c r="X569" i="27"/>
  <c r="V569" i="27"/>
  <c r="T569" i="27"/>
  <c r="R569" i="27"/>
  <c r="P569" i="27"/>
  <c r="J569" i="27"/>
  <c r="H569" i="27"/>
  <c r="Z606" i="27"/>
  <c r="X606" i="27"/>
  <c r="V606" i="27"/>
  <c r="T606" i="27"/>
  <c r="R606" i="27"/>
  <c r="P606" i="27"/>
  <c r="J606" i="27"/>
  <c r="H606" i="27"/>
  <c r="Z566" i="27"/>
  <c r="X566" i="27"/>
  <c r="V566" i="27"/>
  <c r="T566" i="27"/>
  <c r="R566" i="27"/>
  <c r="P566" i="27"/>
  <c r="J566" i="27"/>
  <c r="H566" i="27"/>
  <c r="Z564" i="27"/>
  <c r="X564" i="27"/>
  <c r="V564" i="27"/>
  <c r="T564" i="27"/>
  <c r="R564" i="27"/>
  <c r="P564" i="27"/>
  <c r="J564" i="27"/>
  <c r="H564" i="27"/>
  <c r="Z563" i="27"/>
  <c r="X563" i="27"/>
  <c r="V563" i="27"/>
  <c r="T563" i="27"/>
  <c r="R563" i="27"/>
  <c r="P563" i="27"/>
  <c r="J563" i="27"/>
  <c r="H563" i="27"/>
  <c r="Z560" i="27"/>
  <c r="X560" i="27"/>
  <c r="V560" i="27"/>
  <c r="T560" i="27"/>
  <c r="R560" i="27"/>
  <c r="P560" i="27"/>
  <c r="J560" i="27"/>
  <c r="H560" i="27"/>
  <c r="Z559" i="27"/>
  <c r="X559" i="27"/>
  <c r="V559" i="27"/>
  <c r="T559" i="27"/>
  <c r="R559" i="27"/>
  <c r="P559" i="27"/>
  <c r="J559" i="27"/>
  <c r="H559" i="27"/>
  <c r="Z553" i="27"/>
  <c r="X553" i="27"/>
  <c r="V553" i="27"/>
  <c r="T553" i="27"/>
  <c r="R553" i="27"/>
  <c r="P553" i="27"/>
  <c r="J553" i="27"/>
  <c r="H553" i="27"/>
  <c r="Z551" i="27"/>
  <c r="X551" i="27"/>
  <c r="V551" i="27"/>
  <c r="T551" i="27"/>
  <c r="R551" i="27"/>
  <c r="P551" i="27"/>
  <c r="J551" i="27"/>
  <c r="H551" i="27"/>
  <c r="Z550" i="27"/>
  <c r="X550" i="27"/>
  <c r="V550" i="27"/>
  <c r="T550" i="27"/>
  <c r="R550" i="27"/>
  <c r="P550" i="27"/>
  <c r="J550" i="27"/>
  <c r="H550" i="27"/>
  <c r="Z549" i="27"/>
  <c r="X549" i="27"/>
  <c r="V549" i="27"/>
  <c r="T549" i="27"/>
  <c r="R549" i="27"/>
  <c r="P549" i="27"/>
  <c r="J549" i="27"/>
  <c r="H549" i="27"/>
  <c r="Z544" i="27"/>
  <c r="X544" i="27"/>
  <c r="V544" i="27"/>
  <c r="T544" i="27"/>
  <c r="R544" i="27"/>
  <c r="P544" i="27"/>
  <c r="J544" i="27"/>
  <c r="H544" i="27"/>
  <c r="Z543" i="27"/>
  <c r="X543" i="27"/>
  <c r="V543" i="27"/>
  <c r="T543" i="27"/>
  <c r="R543" i="27"/>
  <c r="P543" i="27"/>
  <c r="J543" i="27"/>
  <c r="H543" i="27"/>
  <c r="Z541" i="27"/>
  <c r="X541" i="27"/>
  <c r="V541" i="27"/>
  <c r="T541" i="27"/>
  <c r="R541" i="27"/>
  <c r="P541" i="27"/>
  <c r="J541" i="27"/>
  <c r="H541" i="27"/>
  <c r="Z540" i="27"/>
  <c r="X540" i="27"/>
  <c r="V540" i="27"/>
  <c r="T540" i="27"/>
  <c r="R540" i="27"/>
  <c r="P540" i="27"/>
  <c r="J540" i="27"/>
  <c r="H540" i="27"/>
  <c r="Z539" i="27"/>
  <c r="X539" i="27"/>
  <c r="V539" i="27"/>
  <c r="T539" i="27"/>
  <c r="R539" i="27"/>
  <c r="P539" i="27"/>
  <c r="J539" i="27"/>
  <c r="H539" i="27"/>
  <c r="Z538" i="27"/>
  <c r="X538" i="27"/>
  <c r="V538" i="27"/>
  <c r="T538" i="27"/>
  <c r="R538" i="27"/>
  <c r="P538" i="27"/>
  <c r="J538" i="27"/>
  <c r="H538" i="27"/>
  <c r="Z573" i="27"/>
  <c r="X573" i="27"/>
  <c r="V573" i="27"/>
  <c r="T573" i="27"/>
  <c r="R573" i="27"/>
  <c r="P573" i="27"/>
  <c r="J573" i="27"/>
  <c r="H573" i="27"/>
  <c r="Z536" i="27"/>
  <c r="X536" i="27"/>
  <c r="V536" i="27"/>
  <c r="T536" i="27"/>
  <c r="R536" i="27"/>
  <c r="P536" i="27"/>
  <c r="J536" i="27"/>
  <c r="H536" i="27"/>
  <c r="Z533" i="27"/>
  <c r="X533" i="27"/>
  <c r="V533" i="27"/>
  <c r="T533" i="27"/>
  <c r="R533" i="27"/>
  <c r="P533" i="27"/>
  <c r="J533" i="27"/>
  <c r="H533" i="27"/>
  <c r="Z529" i="27"/>
  <c r="X529" i="27"/>
  <c r="V529" i="27"/>
  <c r="T529" i="27"/>
  <c r="R529" i="27"/>
  <c r="P529" i="27"/>
  <c r="J529" i="27"/>
  <c r="H529" i="27"/>
  <c r="Z528" i="27"/>
  <c r="X528" i="27"/>
  <c r="V528" i="27"/>
  <c r="T528" i="27"/>
  <c r="R528" i="27"/>
  <c r="P528" i="27"/>
  <c r="J528" i="27"/>
  <c r="H528" i="27"/>
  <c r="Z527" i="27"/>
  <c r="X527" i="27"/>
  <c r="V527" i="27"/>
  <c r="T527" i="27"/>
  <c r="R527" i="27"/>
  <c r="P527" i="27"/>
  <c r="J527" i="27"/>
  <c r="H527" i="27"/>
  <c r="Z525" i="27"/>
  <c r="X525" i="27"/>
  <c r="V525" i="27"/>
  <c r="T525" i="27"/>
  <c r="R525" i="27"/>
  <c r="P525" i="27"/>
  <c r="J525" i="27"/>
  <c r="H525" i="27"/>
  <c r="Z555" i="27"/>
  <c r="X555" i="27"/>
  <c r="V555" i="27"/>
  <c r="T555" i="27"/>
  <c r="R555" i="27"/>
  <c r="P555" i="27"/>
  <c r="J555" i="27"/>
  <c r="H555" i="27"/>
  <c r="Z565" i="27"/>
  <c r="X565" i="27"/>
  <c r="V565" i="27"/>
  <c r="T565" i="27"/>
  <c r="R565" i="27"/>
  <c r="P565" i="27"/>
  <c r="J565" i="27"/>
  <c r="H565" i="27"/>
  <c r="Z521" i="27"/>
  <c r="X521" i="27"/>
  <c r="V521" i="27"/>
  <c r="T521" i="27"/>
  <c r="R521" i="27"/>
  <c r="P521" i="27"/>
  <c r="J521" i="27"/>
  <c r="H521" i="27"/>
  <c r="Z519" i="27"/>
  <c r="X519" i="27"/>
  <c r="V519" i="27"/>
  <c r="T519" i="27"/>
  <c r="R519" i="27"/>
  <c r="P519" i="27"/>
  <c r="J519" i="27"/>
  <c r="H519" i="27"/>
  <c r="Z518" i="27"/>
  <c r="X518" i="27"/>
  <c r="V518" i="27"/>
  <c r="T518" i="27"/>
  <c r="R518" i="27"/>
  <c r="P518" i="27"/>
  <c r="J518" i="27"/>
  <c r="H518" i="27"/>
  <c r="Z552" i="27"/>
  <c r="X552" i="27"/>
  <c r="V552" i="27"/>
  <c r="T552" i="27"/>
  <c r="R552" i="27"/>
  <c r="P552" i="27"/>
  <c r="J552" i="27"/>
  <c r="H552" i="27"/>
  <c r="Z516" i="27"/>
  <c r="X516" i="27"/>
  <c r="V516" i="27"/>
  <c r="T516" i="27"/>
  <c r="R516" i="27"/>
  <c r="P516" i="27"/>
  <c r="J516" i="27"/>
  <c r="H516" i="27"/>
  <c r="Z514" i="27"/>
  <c r="X514" i="27"/>
  <c r="V514" i="27"/>
  <c r="T514" i="27"/>
  <c r="R514" i="27"/>
  <c r="P514" i="27"/>
  <c r="J514" i="27"/>
  <c r="H514" i="27"/>
  <c r="Z513" i="27"/>
  <c r="X513" i="27"/>
  <c r="V513" i="27"/>
  <c r="T513" i="27"/>
  <c r="R513" i="27"/>
  <c r="P513" i="27"/>
  <c r="J513" i="27"/>
  <c r="H513" i="27"/>
  <c r="Z510" i="27"/>
  <c r="X510" i="27"/>
  <c r="V510" i="27"/>
  <c r="T510" i="27"/>
  <c r="R510" i="27"/>
  <c r="P510" i="27"/>
  <c r="J510" i="27"/>
  <c r="H510" i="27"/>
  <c r="Z506" i="27"/>
  <c r="X506" i="27"/>
  <c r="V506" i="27"/>
  <c r="T506" i="27"/>
  <c r="R506" i="27"/>
  <c r="P506" i="27"/>
  <c r="J506" i="27"/>
  <c r="H506" i="27"/>
  <c r="Z504" i="27"/>
  <c r="X504" i="27"/>
  <c r="V504" i="27"/>
  <c r="T504" i="27"/>
  <c r="R504" i="27"/>
  <c r="P504" i="27"/>
  <c r="J504" i="27"/>
  <c r="H504" i="27"/>
  <c r="Z503" i="27"/>
  <c r="X503" i="27"/>
  <c r="V503" i="27"/>
  <c r="T503" i="27"/>
  <c r="R503" i="27"/>
  <c r="P503" i="27"/>
  <c r="J503" i="27"/>
  <c r="H503" i="27"/>
  <c r="Z501" i="27"/>
  <c r="X501" i="27"/>
  <c r="V501" i="27"/>
  <c r="T501" i="27"/>
  <c r="R501" i="27"/>
  <c r="P501" i="27"/>
  <c r="J501" i="27"/>
  <c r="H501" i="27"/>
  <c r="Z500" i="27"/>
  <c r="X500" i="27"/>
  <c r="V500" i="27"/>
  <c r="T500" i="27"/>
  <c r="R500" i="27"/>
  <c r="P500" i="27"/>
  <c r="J500" i="27"/>
  <c r="H500" i="27"/>
  <c r="Z497" i="27"/>
  <c r="X497" i="27"/>
  <c r="V497" i="27"/>
  <c r="T497" i="27"/>
  <c r="R497" i="27"/>
  <c r="P497" i="27"/>
  <c r="J497" i="27"/>
  <c r="H497" i="27"/>
  <c r="Z496" i="27"/>
  <c r="X496" i="27"/>
  <c r="V496" i="27"/>
  <c r="T496" i="27"/>
  <c r="R496" i="27"/>
  <c r="P496" i="27"/>
  <c r="J496" i="27"/>
  <c r="H496" i="27"/>
  <c r="Z495" i="27"/>
  <c r="X495" i="27"/>
  <c r="V495" i="27"/>
  <c r="T495" i="27"/>
  <c r="R495" i="27"/>
  <c r="P495" i="27"/>
  <c r="J495" i="27"/>
  <c r="H495" i="27"/>
  <c r="Z489" i="27"/>
  <c r="X489" i="27"/>
  <c r="V489" i="27"/>
  <c r="T489" i="27"/>
  <c r="R489" i="27"/>
  <c r="P489" i="27"/>
  <c r="J489" i="27"/>
  <c r="H489" i="27"/>
  <c r="Z613" i="27"/>
  <c r="X613" i="27"/>
  <c r="V613" i="27"/>
  <c r="T613" i="27"/>
  <c r="R613" i="27"/>
  <c r="P613" i="27"/>
  <c r="J613" i="27"/>
  <c r="H613" i="27"/>
  <c r="Z485" i="27"/>
  <c r="X485" i="27"/>
  <c r="V485" i="27"/>
  <c r="T485" i="27"/>
  <c r="R485" i="27"/>
  <c r="P485" i="27"/>
  <c r="J485" i="27"/>
  <c r="H485" i="27"/>
  <c r="Z482" i="27"/>
  <c r="X482" i="27"/>
  <c r="V482" i="27"/>
  <c r="T482" i="27"/>
  <c r="R482" i="27"/>
  <c r="P482" i="27"/>
  <c r="J482" i="27"/>
  <c r="H482" i="27"/>
  <c r="Z480" i="27"/>
  <c r="X480" i="27"/>
  <c r="V480" i="27"/>
  <c r="T480" i="27"/>
  <c r="R480" i="27"/>
  <c r="P480" i="27"/>
  <c r="J480" i="27"/>
  <c r="H480" i="27"/>
  <c r="Z479" i="27"/>
  <c r="X479" i="27"/>
  <c r="V479" i="27"/>
  <c r="T479" i="27"/>
  <c r="R479" i="27"/>
  <c r="P479" i="27"/>
  <c r="J479" i="27"/>
  <c r="H479" i="27"/>
  <c r="Z615" i="27"/>
  <c r="X615" i="27"/>
  <c r="V615" i="27"/>
  <c r="T615" i="27"/>
  <c r="R615" i="27"/>
  <c r="P615" i="27"/>
  <c r="J615" i="27"/>
  <c r="H615" i="27"/>
  <c r="Z600" i="27"/>
  <c r="X600" i="27"/>
  <c r="V600" i="27"/>
  <c r="T600" i="27"/>
  <c r="R600" i="27"/>
  <c r="P600" i="27"/>
  <c r="J600" i="27"/>
  <c r="H600" i="27"/>
  <c r="Z523" i="27"/>
  <c r="X523" i="27"/>
  <c r="V523" i="27"/>
  <c r="T523" i="27"/>
  <c r="R523" i="27"/>
  <c r="P523" i="27"/>
  <c r="J523" i="27"/>
  <c r="H523" i="27"/>
  <c r="Z478" i="27"/>
  <c r="X478" i="27"/>
  <c r="V478" i="27"/>
  <c r="T478" i="27"/>
  <c r="R478" i="27"/>
  <c r="P478" i="27"/>
  <c r="J478" i="27"/>
  <c r="H478" i="27"/>
  <c r="Z477" i="27"/>
  <c r="X477" i="27"/>
  <c r="V477" i="27"/>
  <c r="T477" i="27"/>
  <c r="R477" i="27"/>
  <c r="P477" i="27"/>
  <c r="J477" i="27"/>
  <c r="H477" i="27"/>
  <c r="Z542" i="27"/>
  <c r="X542" i="27"/>
  <c r="V542" i="27"/>
  <c r="T542" i="27"/>
  <c r="R542" i="27"/>
  <c r="P542" i="27"/>
  <c r="J542" i="27"/>
  <c r="H542" i="27"/>
  <c r="Z471" i="27"/>
  <c r="X471" i="27"/>
  <c r="V471" i="27"/>
  <c r="T471" i="27"/>
  <c r="R471" i="27"/>
  <c r="P471" i="27"/>
  <c r="J471" i="27"/>
  <c r="H471" i="27"/>
  <c r="Z468" i="27"/>
  <c r="X468" i="27"/>
  <c r="V468" i="27"/>
  <c r="T468" i="27"/>
  <c r="R468" i="27"/>
  <c r="P468" i="27"/>
  <c r="J468" i="27"/>
  <c r="H468" i="27"/>
  <c r="Z465" i="27"/>
  <c r="X465" i="27"/>
  <c r="V465" i="27"/>
  <c r="T465" i="27"/>
  <c r="R465" i="27"/>
  <c r="P465" i="27"/>
  <c r="J465" i="27"/>
  <c r="H465" i="27"/>
  <c r="Z507" i="27"/>
  <c r="X507" i="27"/>
  <c r="V507" i="27"/>
  <c r="T507" i="27"/>
  <c r="R507" i="27"/>
  <c r="P507" i="27"/>
  <c r="J507" i="27"/>
  <c r="H507" i="27"/>
  <c r="Z462" i="27"/>
  <c r="X462" i="27"/>
  <c r="V462" i="27"/>
  <c r="T462" i="27"/>
  <c r="R462" i="27"/>
  <c r="P462" i="27"/>
  <c r="J462" i="27"/>
  <c r="H462" i="27"/>
  <c r="Z461" i="27"/>
  <c r="X461" i="27"/>
  <c r="V461" i="27"/>
  <c r="T461" i="27"/>
  <c r="R461" i="27"/>
  <c r="P461" i="27"/>
  <c r="J461" i="27"/>
  <c r="H461" i="27"/>
  <c r="Z460" i="27"/>
  <c r="X460" i="27"/>
  <c r="V460" i="27"/>
  <c r="T460" i="27"/>
  <c r="R460" i="27"/>
  <c r="P460" i="27"/>
  <c r="J460" i="27"/>
  <c r="H460" i="27"/>
  <c r="Z458" i="27"/>
  <c r="X458" i="27"/>
  <c r="V458" i="27"/>
  <c r="T458" i="27"/>
  <c r="R458" i="27"/>
  <c r="P458" i="27"/>
  <c r="J458" i="27"/>
  <c r="H458" i="27"/>
  <c r="Z457" i="27"/>
  <c r="X457" i="27"/>
  <c r="V457" i="27"/>
  <c r="T457" i="27"/>
  <c r="R457" i="27"/>
  <c r="P457" i="27"/>
  <c r="J457" i="27"/>
  <c r="H457" i="27"/>
  <c r="Z456" i="27"/>
  <c r="X456" i="27"/>
  <c r="V456" i="27"/>
  <c r="T456" i="27"/>
  <c r="R456" i="27"/>
  <c r="P456" i="27"/>
  <c r="J456" i="27"/>
  <c r="H456" i="27"/>
  <c r="Z455" i="27"/>
  <c r="X455" i="27"/>
  <c r="V455" i="27"/>
  <c r="T455" i="27"/>
  <c r="R455" i="27"/>
  <c r="P455" i="27"/>
  <c r="J455" i="27"/>
  <c r="H455" i="27"/>
  <c r="Z454" i="27"/>
  <c r="X454" i="27"/>
  <c r="V454" i="27"/>
  <c r="T454" i="27"/>
  <c r="R454" i="27"/>
  <c r="P454" i="27"/>
  <c r="J454" i="27"/>
  <c r="H454" i="27"/>
  <c r="Z453" i="27"/>
  <c r="X453" i="27"/>
  <c r="V453" i="27"/>
  <c r="T453" i="27"/>
  <c r="R453" i="27"/>
  <c r="P453" i="27"/>
  <c r="J453" i="27"/>
  <c r="H453" i="27"/>
  <c r="Z451" i="27"/>
  <c r="X451" i="27"/>
  <c r="V451" i="27"/>
  <c r="T451" i="27"/>
  <c r="R451" i="27"/>
  <c r="P451" i="27"/>
  <c r="J451" i="27"/>
  <c r="H451" i="27"/>
  <c r="Z449" i="27"/>
  <c r="X449" i="27"/>
  <c r="V449" i="27"/>
  <c r="T449" i="27"/>
  <c r="R449" i="27"/>
  <c r="P449" i="27"/>
  <c r="J449" i="27"/>
  <c r="H449" i="27"/>
  <c r="Z594" i="27"/>
  <c r="X594" i="27"/>
  <c r="V594" i="27"/>
  <c r="T594" i="27"/>
  <c r="R594" i="27"/>
  <c r="P594" i="27"/>
  <c r="J594" i="27"/>
  <c r="H594" i="27"/>
  <c r="Z445" i="27"/>
  <c r="X445" i="27"/>
  <c r="V445" i="27"/>
  <c r="T445" i="27"/>
  <c r="R445" i="27"/>
  <c r="P445" i="27"/>
  <c r="J445" i="27"/>
  <c r="H445" i="27"/>
  <c r="Z625" i="27"/>
  <c r="X625" i="27"/>
  <c r="V625" i="27"/>
  <c r="T625" i="27"/>
  <c r="R625" i="27"/>
  <c r="P625" i="27"/>
  <c r="J625" i="27"/>
  <c r="H625" i="27"/>
  <c r="Z439" i="27"/>
  <c r="X439" i="27"/>
  <c r="V439" i="27"/>
  <c r="T439" i="27"/>
  <c r="R439" i="27"/>
  <c r="P439" i="27"/>
  <c r="J439" i="27"/>
  <c r="H439" i="27"/>
  <c r="Z438" i="27"/>
  <c r="X438" i="27"/>
  <c r="V438" i="27"/>
  <c r="T438" i="27"/>
  <c r="R438" i="27"/>
  <c r="P438" i="27"/>
  <c r="J438" i="27"/>
  <c r="H438" i="27"/>
  <c r="Z437" i="27"/>
  <c r="X437" i="27"/>
  <c r="V437" i="27"/>
  <c r="T437" i="27"/>
  <c r="R437" i="27"/>
  <c r="P437" i="27"/>
  <c r="J437" i="27"/>
  <c r="H437" i="27"/>
  <c r="Z436" i="27"/>
  <c r="X436" i="27"/>
  <c r="V436" i="27"/>
  <c r="T436" i="27"/>
  <c r="R436" i="27"/>
  <c r="P436" i="27"/>
  <c r="J436" i="27"/>
  <c r="H436" i="27"/>
  <c r="Z435" i="27"/>
  <c r="X435" i="27"/>
  <c r="V435" i="27"/>
  <c r="T435" i="27"/>
  <c r="R435" i="27"/>
  <c r="P435" i="27"/>
  <c r="J435" i="27"/>
  <c r="H435" i="27"/>
  <c r="Z432" i="27"/>
  <c r="X432" i="27"/>
  <c r="V432" i="27"/>
  <c r="T432" i="27"/>
  <c r="R432" i="27"/>
  <c r="P432" i="27"/>
  <c r="J432" i="27"/>
  <c r="H432" i="27"/>
  <c r="Z431" i="27"/>
  <c r="X431" i="27"/>
  <c r="V431" i="27"/>
  <c r="T431" i="27"/>
  <c r="R431" i="27"/>
  <c r="P431" i="27"/>
  <c r="J431" i="27"/>
  <c r="H431" i="27"/>
  <c r="Z429" i="27"/>
  <c r="X429" i="27"/>
  <c r="V429" i="27"/>
  <c r="T429" i="27"/>
  <c r="R429" i="27"/>
  <c r="P429" i="27"/>
  <c r="J429" i="27"/>
  <c r="H429" i="27"/>
  <c r="Z428" i="27"/>
  <c r="X428" i="27"/>
  <c r="V428" i="27"/>
  <c r="T428" i="27"/>
  <c r="R428" i="27"/>
  <c r="P428" i="27"/>
  <c r="J428" i="27"/>
  <c r="H428" i="27"/>
  <c r="Z427" i="27"/>
  <c r="X427" i="27"/>
  <c r="V427" i="27"/>
  <c r="T427" i="27"/>
  <c r="R427" i="27"/>
  <c r="P427" i="27"/>
  <c r="J427" i="27"/>
  <c r="H427" i="27"/>
  <c r="Z426" i="27"/>
  <c r="X426" i="27"/>
  <c r="V426" i="27"/>
  <c r="T426" i="27"/>
  <c r="R426" i="27"/>
  <c r="P426" i="27"/>
  <c r="J426" i="27"/>
  <c r="H426" i="27"/>
  <c r="Z425" i="27"/>
  <c r="X425" i="27"/>
  <c r="V425" i="27"/>
  <c r="T425" i="27"/>
  <c r="R425" i="27"/>
  <c r="P425" i="27"/>
  <c r="J425" i="27"/>
  <c r="H425" i="27"/>
  <c r="Z422" i="27"/>
  <c r="X422" i="27"/>
  <c r="V422" i="27"/>
  <c r="T422" i="27"/>
  <c r="R422" i="27"/>
  <c r="P422" i="27"/>
  <c r="J422" i="27"/>
  <c r="H422" i="27"/>
  <c r="Z421" i="27"/>
  <c r="X421" i="27"/>
  <c r="V421" i="27"/>
  <c r="T421" i="27"/>
  <c r="R421" i="27"/>
  <c r="P421" i="27"/>
  <c r="J421" i="27"/>
  <c r="H421" i="27"/>
  <c r="Z419" i="27"/>
  <c r="X419" i="27"/>
  <c r="V419" i="27"/>
  <c r="T419" i="27"/>
  <c r="R419" i="27"/>
  <c r="P419" i="27"/>
  <c r="J419" i="27"/>
  <c r="H419" i="27"/>
  <c r="Z417" i="27"/>
  <c r="X417" i="27"/>
  <c r="V417" i="27"/>
  <c r="T417" i="27"/>
  <c r="R417" i="27"/>
  <c r="P417" i="27"/>
  <c r="J417" i="27"/>
  <c r="H417" i="27"/>
  <c r="Z444" i="27"/>
  <c r="X444" i="27"/>
  <c r="V444" i="27"/>
  <c r="T444" i="27"/>
  <c r="R444" i="27"/>
  <c r="P444" i="27"/>
  <c r="J444" i="27"/>
  <c r="H444" i="27"/>
  <c r="Z535" i="27"/>
  <c r="X535" i="27"/>
  <c r="V535" i="27"/>
  <c r="T535" i="27"/>
  <c r="R535" i="27"/>
  <c r="P535" i="27"/>
  <c r="J535" i="27"/>
  <c r="H535" i="27"/>
  <c r="Z415" i="27"/>
  <c r="X415" i="27"/>
  <c r="V415" i="27"/>
  <c r="T415" i="27"/>
  <c r="R415" i="27"/>
  <c r="P415" i="27"/>
  <c r="J415" i="27"/>
  <c r="H415" i="27"/>
  <c r="Z414" i="27"/>
  <c r="X414" i="27"/>
  <c r="V414" i="27"/>
  <c r="T414" i="27"/>
  <c r="R414" i="27"/>
  <c r="P414" i="27"/>
  <c r="J414" i="27"/>
  <c r="H414" i="27"/>
  <c r="Z571" i="27"/>
  <c r="X571" i="27"/>
  <c r="V571" i="27"/>
  <c r="T571" i="27"/>
  <c r="R571" i="27"/>
  <c r="P571" i="27"/>
  <c r="J571" i="27"/>
  <c r="H571" i="27"/>
  <c r="Z412" i="27"/>
  <c r="X412" i="27"/>
  <c r="V412" i="27"/>
  <c r="T412" i="27"/>
  <c r="R412" i="27"/>
  <c r="P412" i="27"/>
  <c r="J412" i="27"/>
  <c r="H412" i="27"/>
  <c r="Z530" i="27"/>
  <c r="X530" i="27"/>
  <c r="V530" i="27"/>
  <c r="T530" i="27"/>
  <c r="R530" i="27"/>
  <c r="P530" i="27"/>
  <c r="J530" i="27"/>
  <c r="H530" i="27"/>
  <c r="Z452" i="27"/>
  <c r="X452" i="27"/>
  <c r="V452" i="27"/>
  <c r="T452" i="27"/>
  <c r="R452" i="27"/>
  <c r="P452" i="27"/>
  <c r="J452" i="27"/>
  <c r="H452" i="27"/>
  <c r="Z409" i="27"/>
  <c r="X409" i="27"/>
  <c r="V409" i="27"/>
  <c r="T409" i="27"/>
  <c r="R409" i="27"/>
  <c r="P409" i="27"/>
  <c r="J409" i="27"/>
  <c r="H409" i="27"/>
  <c r="Z447" i="27"/>
  <c r="X447" i="27"/>
  <c r="V447" i="27"/>
  <c r="T447" i="27"/>
  <c r="R447" i="27"/>
  <c r="P447" i="27"/>
  <c r="J447" i="27"/>
  <c r="H447" i="27"/>
  <c r="Z408" i="27"/>
  <c r="X408" i="27"/>
  <c r="V408" i="27"/>
  <c r="T408" i="27"/>
  <c r="R408" i="27"/>
  <c r="P408" i="27"/>
  <c r="J408" i="27"/>
  <c r="H408" i="27"/>
  <c r="Z407" i="27"/>
  <c r="X407" i="27"/>
  <c r="V407" i="27"/>
  <c r="T407" i="27"/>
  <c r="R407" i="27"/>
  <c r="P407" i="27"/>
  <c r="J407" i="27"/>
  <c r="H407" i="27"/>
  <c r="Z403" i="27"/>
  <c r="X403" i="27"/>
  <c r="V403" i="27"/>
  <c r="T403" i="27"/>
  <c r="R403" i="27"/>
  <c r="P403" i="27"/>
  <c r="J403" i="27"/>
  <c r="H403" i="27"/>
  <c r="Z402" i="27"/>
  <c r="X402" i="27"/>
  <c r="V402" i="27"/>
  <c r="T402" i="27"/>
  <c r="R402" i="27"/>
  <c r="P402" i="27"/>
  <c r="J402" i="27"/>
  <c r="H402" i="27"/>
  <c r="Z641" i="27"/>
  <c r="X641" i="27"/>
  <c r="V641" i="27"/>
  <c r="T641" i="27"/>
  <c r="R641" i="27"/>
  <c r="P641" i="27"/>
  <c r="J641" i="27"/>
  <c r="H641" i="27"/>
  <c r="Z398" i="27"/>
  <c r="X398" i="27"/>
  <c r="V398" i="27"/>
  <c r="T398" i="27"/>
  <c r="R398" i="27"/>
  <c r="P398" i="27"/>
  <c r="J398" i="27"/>
  <c r="H398" i="27"/>
  <c r="Z473" i="27"/>
  <c r="X473" i="27"/>
  <c r="V473" i="27"/>
  <c r="T473" i="27"/>
  <c r="R473" i="27"/>
  <c r="P473" i="27"/>
  <c r="J473" i="27"/>
  <c r="H473" i="27"/>
  <c r="Z394" i="27"/>
  <c r="X394" i="27"/>
  <c r="V394" i="27"/>
  <c r="T394" i="27"/>
  <c r="R394" i="27"/>
  <c r="P394" i="27"/>
  <c r="J394" i="27"/>
  <c r="H394" i="27"/>
  <c r="Z567" i="27"/>
  <c r="X567" i="27"/>
  <c r="V567" i="27"/>
  <c r="T567" i="27"/>
  <c r="R567" i="27"/>
  <c r="P567" i="27"/>
  <c r="J567" i="27"/>
  <c r="H567" i="27"/>
  <c r="Z411" i="27"/>
  <c r="X411" i="27"/>
  <c r="V411" i="27"/>
  <c r="T411" i="27"/>
  <c r="R411" i="27"/>
  <c r="P411" i="27"/>
  <c r="J411" i="27"/>
  <c r="H411" i="27"/>
  <c r="Z393" i="27"/>
  <c r="X393" i="27"/>
  <c r="V393" i="27"/>
  <c r="T393" i="27"/>
  <c r="R393" i="27"/>
  <c r="P393" i="27"/>
  <c r="J393" i="27"/>
  <c r="H393" i="27"/>
  <c r="Z392" i="27"/>
  <c r="X392" i="27"/>
  <c r="V392" i="27"/>
  <c r="T392" i="27"/>
  <c r="R392" i="27"/>
  <c r="P392" i="27"/>
  <c r="J392" i="27"/>
  <c r="H392" i="27"/>
  <c r="Z391" i="27"/>
  <c r="X391" i="27"/>
  <c r="V391" i="27"/>
  <c r="T391" i="27"/>
  <c r="R391" i="27"/>
  <c r="P391" i="27"/>
  <c r="J391" i="27"/>
  <c r="H391" i="27"/>
  <c r="Z390" i="27"/>
  <c r="X390" i="27"/>
  <c r="V390" i="27"/>
  <c r="T390" i="27"/>
  <c r="R390" i="27"/>
  <c r="P390" i="27"/>
  <c r="J390" i="27"/>
  <c r="H390" i="27"/>
  <c r="Z388" i="27"/>
  <c r="X388" i="27"/>
  <c r="V388" i="27"/>
  <c r="T388" i="27"/>
  <c r="R388" i="27"/>
  <c r="P388" i="27"/>
  <c r="J388" i="27"/>
  <c r="H388" i="27"/>
  <c r="Z387" i="27"/>
  <c r="X387" i="27"/>
  <c r="V387" i="27"/>
  <c r="T387" i="27"/>
  <c r="R387" i="27"/>
  <c r="P387" i="27"/>
  <c r="J387" i="27"/>
  <c r="H387" i="27"/>
  <c r="Z385" i="27"/>
  <c r="X385" i="27"/>
  <c r="V385" i="27"/>
  <c r="T385" i="27"/>
  <c r="R385" i="27"/>
  <c r="P385" i="27"/>
  <c r="J385" i="27"/>
  <c r="H385" i="27"/>
  <c r="Z384" i="27"/>
  <c r="X384" i="27"/>
  <c r="V384" i="27"/>
  <c r="T384" i="27"/>
  <c r="R384" i="27"/>
  <c r="P384" i="27"/>
  <c r="J384" i="27"/>
  <c r="H384" i="27"/>
  <c r="Z382" i="27"/>
  <c r="X382" i="27"/>
  <c r="V382" i="27"/>
  <c r="T382" i="27"/>
  <c r="R382" i="27"/>
  <c r="P382" i="27"/>
  <c r="J382" i="27"/>
  <c r="H382" i="27"/>
  <c r="Z380" i="27"/>
  <c r="X380" i="27"/>
  <c r="V380" i="27"/>
  <c r="T380" i="27"/>
  <c r="R380" i="27"/>
  <c r="P380" i="27"/>
  <c r="J380" i="27"/>
  <c r="H380" i="27"/>
  <c r="Z379" i="27"/>
  <c r="X379" i="27"/>
  <c r="V379" i="27"/>
  <c r="T379" i="27"/>
  <c r="R379" i="27"/>
  <c r="P379" i="27"/>
  <c r="J379" i="27"/>
  <c r="H379" i="27"/>
  <c r="Z373" i="27"/>
  <c r="X373" i="27"/>
  <c r="V373" i="27"/>
  <c r="T373" i="27"/>
  <c r="R373" i="27"/>
  <c r="P373" i="27"/>
  <c r="J373" i="27"/>
  <c r="H373" i="27"/>
  <c r="Z372" i="27"/>
  <c r="X372" i="27"/>
  <c r="V372" i="27"/>
  <c r="T372" i="27"/>
  <c r="R372" i="27"/>
  <c r="P372" i="27"/>
  <c r="J372" i="27"/>
  <c r="H372" i="27"/>
  <c r="Z371" i="27"/>
  <c r="X371" i="27"/>
  <c r="V371" i="27"/>
  <c r="T371" i="27"/>
  <c r="R371" i="27"/>
  <c r="P371" i="27"/>
  <c r="J371" i="27"/>
  <c r="H371" i="27"/>
  <c r="Z370" i="27"/>
  <c r="X370" i="27"/>
  <c r="V370" i="27"/>
  <c r="T370" i="27"/>
  <c r="R370" i="27"/>
  <c r="P370" i="27"/>
  <c r="J370" i="27"/>
  <c r="H370" i="27"/>
  <c r="Z369" i="27"/>
  <c r="X369" i="27"/>
  <c r="V369" i="27"/>
  <c r="T369" i="27"/>
  <c r="R369" i="27"/>
  <c r="P369" i="27"/>
  <c r="J369" i="27"/>
  <c r="H369" i="27"/>
  <c r="Z362" i="27"/>
  <c r="X362" i="27"/>
  <c r="V362" i="27"/>
  <c r="T362" i="27"/>
  <c r="R362" i="27"/>
  <c r="P362" i="27"/>
  <c r="J362" i="27"/>
  <c r="H362" i="27"/>
  <c r="Z360" i="27"/>
  <c r="X360" i="27"/>
  <c r="V360" i="27"/>
  <c r="T360" i="27"/>
  <c r="R360" i="27"/>
  <c r="P360" i="27"/>
  <c r="J360" i="27"/>
  <c r="H360" i="27"/>
  <c r="Z413" i="27"/>
  <c r="X413" i="27"/>
  <c r="V413" i="27"/>
  <c r="T413" i="27"/>
  <c r="R413" i="27"/>
  <c r="P413" i="27"/>
  <c r="J413" i="27"/>
  <c r="H413" i="27"/>
  <c r="Z430" i="27"/>
  <c r="X430" i="27"/>
  <c r="V430" i="27"/>
  <c r="T430" i="27"/>
  <c r="R430" i="27"/>
  <c r="P430" i="27"/>
  <c r="J430" i="27"/>
  <c r="H430" i="27"/>
  <c r="Z356" i="27"/>
  <c r="X356" i="27"/>
  <c r="V356" i="27"/>
  <c r="T356" i="27"/>
  <c r="R356" i="27"/>
  <c r="P356" i="27"/>
  <c r="J356" i="27"/>
  <c r="H356" i="27"/>
  <c r="Z353" i="27"/>
  <c r="X353" i="27"/>
  <c r="V353" i="27"/>
  <c r="T353" i="27"/>
  <c r="R353" i="27"/>
  <c r="P353" i="27"/>
  <c r="J353" i="27"/>
  <c r="H353" i="27"/>
  <c r="Z350" i="27"/>
  <c r="X350" i="27"/>
  <c r="V350" i="27"/>
  <c r="T350" i="27"/>
  <c r="R350" i="27"/>
  <c r="P350" i="27"/>
  <c r="J350" i="27"/>
  <c r="H350" i="27"/>
  <c r="Z545" i="27"/>
  <c r="X545" i="27"/>
  <c r="V545" i="27"/>
  <c r="T545" i="27"/>
  <c r="R545" i="27"/>
  <c r="P545" i="27"/>
  <c r="J545" i="27"/>
  <c r="H545" i="27"/>
  <c r="Z349" i="27"/>
  <c r="X349" i="27"/>
  <c r="V349" i="27"/>
  <c r="T349" i="27"/>
  <c r="R349" i="27"/>
  <c r="P349" i="27"/>
  <c r="J349" i="27"/>
  <c r="H349" i="27"/>
  <c r="Z509" i="27"/>
  <c r="X509" i="27"/>
  <c r="V509" i="27"/>
  <c r="T509" i="27"/>
  <c r="R509" i="27"/>
  <c r="P509" i="27"/>
  <c r="J509" i="27"/>
  <c r="H509" i="27"/>
  <c r="Z346" i="27"/>
  <c r="X346" i="27"/>
  <c r="V346" i="27"/>
  <c r="T346" i="27"/>
  <c r="R346" i="27"/>
  <c r="P346" i="27"/>
  <c r="J346" i="27"/>
  <c r="H346" i="27"/>
  <c r="Z345" i="27"/>
  <c r="X345" i="27"/>
  <c r="V345" i="27"/>
  <c r="T345" i="27"/>
  <c r="R345" i="27"/>
  <c r="P345" i="27"/>
  <c r="J345" i="27"/>
  <c r="H345" i="27"/>
  <c r="Z338" i="27"/>
  <c r="X338" i="27"/>
  <c r="V338" i="27"/>
  <c r="T338" i="27"/>
  <c r="R338" i="27"/>
  <c r="P338" i="27"/>
  <c r="J338" i="27"/>
  <c r="H338" i="27"/>
  <c r="Z336" i="27"/>
  <c r="X336" i="27"/>
  <c r="V336" i="27"/>
  <c r="T336" i="27"/>
  <c r="R336" i="27"/>
  <c r="P336" i="27"/>
  <c r="J336" i="27"/>
  <c r="H336" i="27"/>
  <c r="J334" i="27"/>
  <c r="H334" i="27"/>
  <c r="AA334" i="27"/>
  <c r="Z332" i="27"/>
  <c r="X332" i="27"/>
  <c r="V332" i="27"/>
  <c r="T332" i="27"/>
  <c r="R332" i="27"/>
  <c r="P332" i="27"/>
  <c r="J332" i="27"/>
  <c r="H332" i="27"/>
  <c r="Z330" i="27"/>
  <c r="X330" i="27"/>
  <c r="V330" i="27"/>
  <c r="T330" i="27"/>
  <c r="R330" i="27"/>
  <c r="P330" i="27"/>
  <c r="J330" i="27"/>
  <c r="H330" i="27"/>
  <c r="Z329" i="27"/>
  <c r="X329" i="27"/>
  <c r="V329" i="27"/>
  <c r="T329" i="27"/>
  <c r="R329" i="27"/>
  <c r="P329" i="27"/>
  <c r="J329" i="27"/>
  <c r="H329" i="27"/>
  <c r="Z328" i="27"/>
  <c r="X328" i="27"/>
  <c r="V328" i="27"/>
  <c r="T328" i="27"/>
  <c r="R328" i="27"/>
  <c r="P328" i="27"/>
  <c r="J328" i="27"/>
  <c r="H328" i="27"/>
  <c r="Z499" i="27"/>
  <c r="X499" i="27"/>
  <c r="V499" i="27"/>
  <c r="T499" i="27"/>
  <c r="R499" i="27"/>
  <c r="P499" i="27"/>
  <c r="J499" i="27"/>
  <c r="H499" i="27"/>
  <c r="Z448" i="27"/>
  <c r="X448" i="27"/>
  <c r="V448" i="27"/>
  <c r="T448" i="27"/>
  <c r="R448" i="27"/>
  <c r="P448" i="27"/>
  <c r="J448" i="27"/>
  <c r="H448" i="27"/>
  <c r="Z326" i="27"/>
  <c r="X326" i="27"/>
  <c r="V326" i="27"/>
  <c r="T326" i="27"/>
  <c r="R326" i="27"/>
  <c r="P326" i="27"/>
  <c r="J326" i="27"/>
  <c r="H326" i="27"/>
  <c r="Z324" i="27"/>
  <c r="X324" i="27"/>
  <c r="V324" i="27"/>
  <c r="T324" i="27"/>
  <c r="R324" i="27"/>
  <c r="P324" i="27"/>
  <c r="J324" i="27"/>
  <c r="H324" i="27"/>
  <c r="Z323" i="27"/>
  <c r="X323" i="27"/>
  <c r="V323" i="27"/>
  <c r="T323" i="27"/>
  <c r="R323" i="27"/>
  <c r="P323" i="27"/>
  <c r="J323" i="27"/>
  <c r="H323" i="27"/>
  <c r="Z320" i="27"/>
  <c r="X320" i="27"/>
  <c r="V320" i="27"/>
  <c r="T320" i="27"/>
  <c r="R320" i="27"/>
  <c r="P320" i="27"/>
  <c r="J320" i="27"/>
  <c r="H320" i="27"/>
  <c r="Z319" i="27"/>
  <c r="X319" i="27"/>
  <c r="V319" i="27"/>
  <c r="T319" i="27"/>
  <c r="R319" i="27"/>
  <c r="P319" i="27"/>
  <c r="J319" i="27"/>
  <c r="H319" i="27"/>
  <c r="Z318" i="27"/>
  <c r="X318" i="27"/>
  <c r="V318" i="27"/>
  <c r="T318" i="27"/>
  <c r="R318" i="27"/>
  <c r="P318" i="27"/>
  <c r="J318" i="27"/>
  <c r="H318" i="27"/>
  <c r="Z316" i="27"/>
  <c r="X316" i="27"/>
  <c r="V316" i="27"/>
  <c r="T316" i="27"/>
  <c r="R316" i="27"/>
  <c r="P316" i="27"/>
  <c r="J316" i="27"/>
  <c r="H316" i="27"/>
  <c r="AA316" i="27"/>
  <c r="Z315" i="27"/>
  <c r="X315" i="27"/>
  <c r="V315" i="27"/>
  <c r="T315" i="27"/>
  <c r="R315" i="27"/>
  <c r="P315" i="27"/>
  <c r="J315" i="27"/>
  <c r="H315" i="27"/>
  <c r="AA315" i="27"/>
  <c r="Z313" i="27"/>
  <c r="X313" i="27"/>
  <c r="V313" i="27"/>
  <c r="T313" i="27"/>
  <c r="R313" i="27"/>
  <c r="P313" i="27"/>
  <c r="J313" i="27"/>
  <c r="H313" i="27"/>
  <c r="AA313" i="27"/>
  <c r="Z312" i="27"/>
  <c r="X312" i="27"/>
  <c r="V312" i="27"/>
  <c r="T312" i="27"/>
  <c r="R312" i="27"/>
  <c r="P312" i="27"/>
  <c r="J312" i="27"/>
  <c r="H312" i="27"/>
  <c r="Z472" i="27"/>
  <c r="X472" i="27"/>
  <c r="V472" i="27"/>
  <c r="T472" i="27"/>
  <c r="R472" i="27"/>
  <c r="P472" i="27"/>
  <c r="J472" i="27"/>
  <c r="H472" i="27"/>
  <c r="Z309" i="27"/>
  <c r="X309" i="27"/>
  <c r="V309" i="27"/>
  <c r="T309" i="27"/>
  <c r="R309" i="27"/>
  <c r="P309" i="27"/>
  <c r="J309" i="27"/>
  <c r="H309" i="27"/>
  <c r="Z303" i="27"/>
  <c r="X303" i="27"/>
  <c r="V303" i="27"/>
  <c r="T303" i="27"/>
  <c r="R303" i="27"/>
  <c r="P303" i="27"/>
  <c r="J303" i="27"/>
  <c r="H303" i="27"/>
  <c r="AA303" i="27"/>
  <c r="Z297" i="27"/>
  <c r="X297" i="27"/>
  <c r="V297" i="27"/>
  <c r="T297" i="27"/>
  <c r="R297" i="27"/>
  <c r="P297" i="27"/>
  <c r="J297" i="27"/>
  <c r="H297" i="27"/>
  <c r="Z295" i="27"/>
  <c r="X295" i="27"/>
  <c r="V295" i="27"/>
  <c r="T295" i="27"/>
  <c r="R295" i="27"/>
  <c r="P295" i="27"/>
  <c r="J295" i="27"/>
  <c r="H295" i="27"/>
  <c r="AA295" i="27"/>
  <c r="Z292" i="27"/>
  <c r="X292" i="27"/>
  <c r="V292" i="27"/>
  <c r="T292" i="27"/>
  <c r="R292" i="27"/>
  <c r="P292" i="27"/>
  <c r="J292" i="27"/>
  <c r="H292" i="27"/>
  <c r="Z290" i="27"/>
  <c r="X290" i="27"/>
  <c r="V290" i="27"/>
  <c r="T290" i="27"/>
  <c r="R290" i="27"/>
  <c r="P290" i="27"/>
  <c r="J290" i="27"/>
  <c r="H290" i="27"/>
  <c r="Z289" i="27"/>
  <c r="X289" i="27"/>
  <c r="V289" i="27"/>
  <c r="T289" i="27"/>
  <c r="R289" i="27"/>
  <c r="P289" i="27"/>
  <c r="J289" i="27"/>
  <c r="H289" i="27"/>
  <c r="Z288" i="27"/>
  <c r="X288" i="27"/>
  <c r="V288" i="27"/>
  <c r="T288" i="27"/>
  <c r="R288" i="27"/>
  <c r="P288" i="27"/>
  <c r="J288" i="27"/>
  <c r="H288" i="27"/>
  <c r="AA288" i="27"/>
  <c r="Z287" i="27"/>
  <c r="X287" i="27"/>
  <c r="V287" i="27"/>
  <c r="T287" i="27"/>
  <c r="R287" i="27"/>
  <c r="P287" i="27"/>
  <c r="J287" i="27"/>
  <c r="H287" i="27"/>
  <c r="AA287" i="27"/>
  <c r="Z286" i="27"/>
  <c r="X286" i="27"/>
  <c r="V286" i="27"/>
  <c r="T286" i="27"/>
  <c r="R286" i="27"/>
  <c r="P286" i="27"/>
  <c r="J286" i="27"/>
  <c r="H286" i="27"/>
  <c r="Z285" i="27"/>
  <c r="X285" i="27"/>
  <c r="V285" i="27"/>
  <c r="T285" i="27"/>
  <c r="R285" i="27"/>
  <c r="P285" i="27"/>
  <c r="J285" i="27"/>
  <c r="H285" i="27"/>
  <c r="Z281" i="27"/>
  <c r="X281" i="27"/>
  <c r="V281" i="27"/>
  <c r="T281" i="27"/>
  <c r="R281" i="27"/>
  <c r="P281" i="27"/>
  <c r="J281" i="27"/>
  <c r="H281" i="27"/>
  <c r="Z280" i="27"/>
  <c r="X280" i="27"/>
  <c r="V280" i="27"/>
  <c r="T280" i="27"/>
  <c r="R280" i="27"/>
  <c r="P280" i="27"/>
  <c r="J280" i="27"/>
  <c r="H280" i="27"/>
  <c r="Z279" i="27"/>
  <c r="X279" i="27"/>
  <c r="V279" i="27"/>
  <c r="T279" i="27"/>
  <c r="R279" i="27"/>
  <c r="P279" i="27"/>
  <c r="J279" i="27"/>
  <c r="H279" i="27"/>
  <c r="Z366" i="27"/>
  <c r="X366" i="27"/>
  <c r="V366" i="27"/>
  <c r="T366" i="27"/>
  <c r="R366" i="27"/>
  <c r="P366" i="27"/>
  <c r="J366" i="27"/>
  <c r="H366" i="27"/>
  <c r="Z276" i="27"/>
  <c r="X276" i="27"/>
  <c r="V276" i="27"/>
  <c r="T276" i="27"/>
  <c r="R276" i="27"/>
  <c r="P276" i="27"/>
  <c r="J276" i="27"/>
  <c r="H276" i="27"/>
  <c r="Z365" i="27"/>
  <c r="X365" i="27"/>
  <c r="V365" i="27"/>
  <c r="T365" i="27"/>
  <c r="R365" i="27"/>
  <c r="P365" i="27"/>
  <c r="J365" i="27"/>
  <c r="H365" i="27"/>
  <c r="Z275" i="27"/>
  <c r="X275" i="27"/>
  <c r="V275" i="27"/>
  <c r="T275" i="27"/>
  <c r="R275" i="27"/>
  <c r="P275" i="27"/>
  <c r="J275" i="27"/>
  <c r="H275" i="27"/>
  <c r="Z273" i="27"/>
  <c r="X273" i="27"/>
  <c r="V273" i="27"/>
  <c r="T273" i="27"/>
  <c r="R273" i="27"/>
  <c r="P273" i="27"/>
  <c r="J273" i="27"/>
  <c r="H273" i="27"/>
  <c r="Z331" i="27"/>
  <c r="X331" i="27"/>
  <c r="V331" i="27"/>
  <c r="T331" i="27"/>
  <c r="R331" i="27"/>
  <c r="P331" i="27"/>
  <c r="J331" i="27"/>
  <c r="H331" i="27"/>
  <c r="Z272" i="27"/>
  <c r="X272" i="27"/>
  <c r="V272" i="27"/>
  <c r="T272" i="27"/>
  <c r="R272" i="27"/>
  <c r="P272" i="27"/>
  <c r="J272" i="27"/>
  <c r="H272" i="27"/>
  <c r="Z271" i="27"/>
  <c r="X271" i="27"/>
  <c r="V271" i="27"/>
  <c r="T271" i="27"/>
  <c r="R271" i="27"/>
  <c r="P271" i="27"/>
  <c r="J271" i="27"/>
  <c r="H271" i="27"/>
  <c r="Z268" i="27"/>
  <c r="X268" i="27"/>
  <c r="V268" i="27"/>
  <c r="T268" i="27"/>
  <c r="R268" i="27"/>
  <c r="P268" i="27"/>
  <c r="J268" i="27"/>
  <c r="H268" i="27"/>
  <c r="Z267" i="27"/>
  <c r="X267" i="27"/>
  <c r="V267" i="27"/>
  <c r="T267" i="27"/>
  <c r="R267" i="27"/>
  <c r="P267" i="27"/>
  <c r="J267" i="27"/>
  <c r="H267" i="27"/>
  <c r="Z378" i="27"/>
  <c r="X378" i="27"/>
  <c r="V378" i="27"/>
  <c r="T378" i="27"/>
  <c r="R378" i="27"/>
  <c r="P378" i="27"/>
  <c r="J378" i="27"/>
  <c r="H378" i="27"/>
  <c r="Z598" i="27"/>
  <c r="X598" i="27"/>
  <c r="V598" i="27"/>
  <c r="T598" i="27"/>
  <c r="R598" i="27"/>
  <c r="P598" i="27"/>
  <c r="J598" i="27"/>
  <c r="H598" i="27"/>
  <c r="Z265" i="27"/>
  <c r="X265" i="27"/>
  <c r="V265" i="27"/>
  <c r="T265" i="27"/>
  <c r="R265" i="27"/>
  <c r="P265" i="27"/>
  <c r="J265" i="27"/>
  <c r="H265" i="27"/>
  <c r="Z263" i="27"/>
  <c r="X263" i="27"/>
  <c r="V263" i="27"/>
  <c r="T263" i="27"/>
  <c r="R263" i="27"/>
  <c r="P263" i="27"/>
  <c r="J263" i="27"/>
  <c r="H263" i="27"/>
  <c r="Z262" i="27"/>
  <c r="X262" i="27"/>
  <c r="V262" i="27"/>
  <c r="T262" i="27"/>
  <c r="R262" i="27"/>
  <c r="P262" i="27"/>
  <c r="J262" i="27"/>
  <c r="H262" i="27"/>
  <c r="Z261" i="27"/>
  <c r="X261" i="27"/>
  <c r="V261" i="27"/>
  <c r="T261" i="27"/>
  <c r="R261" i="27"/>
  <c r="P261" i="27"/>
  <c r="J261" i="27"/>
  <c r="H261" i="27"/>
  <c r="Z301" i="27"/>
  <c r="X301" i="27"/>
  <c r="V301" i="27"/>
  <c r="T301" i="27"/>
  <c r="R301" i="27"/>
  <c r="P301" i="27"/>
  <c r="J301" i="27"/>
  <c r="H301" i="27"/>
  <c r="Z259" i="27"/>
  <c r="X259" i="27"/>
  <c r="V259" i="27"/>
  <c r="T259" i="27"/>
  <c r="R259" i="27"/>
  <c r="P259" i="27"/>
  <c r="J259" i="27"/>
  <c r="H259" i="27"/>
  <c r="Z396" i="27"/>
  <c r="X396" i="27"/>
  <c r="V396" i="27"/>
  <c r="T396" i="27"/>
  <c r="R396" i="27"/>
  <c r="P396" i="27"/>
  <c r="J396" i="27"/>
  <c r="H396" i="27"/>
  <c r="Z258" i="27"/>
  <c r="X258" i="27"/>
  <c r="V258" i="27"/>
  <c r="T258" i="27"/>
  <c r="R258" i="27"/>
  <c r="P258" i="27"/>
  <c r="J258" i="27"/>
  <c r="H258" i="27"/>
  <c r="Z305" i="27"/>
  <c r="X305" i="27"/>
  <c r="V305" i="27"/>
  <c r="T305" i="27"/>
  <c r="R305" i="27"/>
  <c r="P305" i="27"/>
  <c r="J305" i="27"/>
  <c r="H305" i="27"/>
  <c r="Z252" i="27"/>
  <c r="X252" i="27"/>
  <c r="V252" i="27"/>
  <c r="T252" i="27"/>
  <c r="R252" i="27"/>
  <c r="P252" i="27"/>
  <c r="J252" i="27"/>
  <c r="H252" i="27"/>
  <c r="Z250" i="27"/>
  <c r="X250" i="27"/>
  <c r="V250" i="27"/>
  <c r="T250" i="27"/>
  <c r="R250" i="27"/>
  <c r="P250" i="27"/>
  <c r="J250" i="27"/>
  <c r="H250" i="27"/>
  <c r="Z249" i="27"/>
  <c r="X249" i="27"/>
  <c r="V249" i="27"/>
  <c r="T249" i="27"/>
  <c r="R249" i="27"/>
  <c r="P249" i="27"/>
  <c r="J249" i="27"/>
  <c r="H249" i="27"/>
  <c r="Z248" i="27"/>
  <c r="X248" i="27"/>
  <c r="V248" i="27"/>
  <c r="T248" i="27"/>
  <c r="R248" i="27"/>
  <c r="P248" i="27"/>
  <c r="J248" i="27"/>
  <c r="H248" i="27"/>
  <c r="Z247" i="27"/>
  <c r="X247" i="27"/>
  <c r="V247" i="27"/>
  <c r="T247" i="27"/>
  <c r="R247" i="27"/>
  <c r="P247" i="27"/>
  <c r="J247" i="27"/>
  <c r="H247" i="27"/>
  <c r="Z352" i="27"/>
  <c r="X352" i="27"/>
  <c r="V352" i="27"/>
  <c r="T352" i="27"/>
  <c r="R352" i="27"/>
  <c r="P352" i="27"/>
  <c r="J352" i="27"/>
  <c r="H352" i="27"/>
  <c r="Z245" i="27"/>
  <c r="X245" i="27"/>
  <c r="V245" i="27"/>
  <c r="T245" i="27"/>
  <c r="R245" i="27"/>
  <c r="P245" i="27"/>
  <c r="J245" i="27"/>
  <c r="H245" i="27"/>
  <c r="Z242" i="27"/>
  <c r="X242" i="27"/>
  <c r="V242" i="27"/>
  <c r="T242" i="27"/>
  <c r="R242" i="27"/>
  <c r="P242" i="27"/>
  <c r="J242" i="27"/>
  <c r="H242" i="27"/>
  <c r="Z241" i="27"/>
  <c r="X241" i="27"/>
  <c r="V241" i="27"/>
  <c r="T241" i="27"/>
  <c r="R241" i="27"/>
  <c r="P241" i="27"/>
  <c r="J241" i="27"/>
  <c r="H241" i="27"/>
  <c r="Z344" i="27"/>
  <c r="X344" i="27"/>
  <c r="V344" i="27"/>
  <c r="T344" i="27"/>
  <c r="R344" i="27"/>
  <c r="P344" i="27"/>
  <c r="J344" i="27"/>
  <c r="H344" i="27"/>
  <c r="Z591" i="27"/>
  <c r="X591" i="27"/>
  <c r="V591" i="27"/>
  <c r="T591" i="27"/>
  <c r="R591" i="27"/>
  <c r="P591" i="27"/>
  <c r="J591" i="27"/>
  <c r="H591" i="27"/>
  <c r="Z237" i="27"/>
  <c r="X237" i="27"/>
  <c r="V237" i="27"/>
  <c r="T237" i="27"/>
  <c r="R237" i="27"/>
  <c r="P237" i="27"/>
  <c r="J237" i="27"/>
  <c r="H237" i="27"/>
  <c r="Z291" i="27"/>
  <c r="X291" i="27"/>
  <c r="V291" i="27"/>
  <c r="T291" i="27"/>
  <c r="R291" i="27"/>
  <c r="P291" i="27"/>
  <c r="J291" i="27"/>
  <c r="H291" i="27"/>
  <c r="Z235" i="27"/>
  <c r="X235" i="27"/>
  <c r="V235" i="27"/>
  <c r="T235" i="27"/>
  <c r="R235" i="27"/>
  <c r="P235" i="27"/>
  <c r="J235" i="27"/>
  <c r="H235" i="27"/>
  <c r="Z234" i="27"/>
  <c r="X234" i="27"/>
  <c r="V234" i="27"/>
  <c r="T234" i="27"/>
  <c r="R234" i="27"/>
  <c r="P234" i="27"/>
  <c r="J234" i="27"/>
  <c r="H234" i="27"/>
  <c r="Z229" i="27"/>
  <c r="X229" i="27"/>
  <c r="V229" i="27"/>
  <c r="T229" i="27"/>
  <c r="R229" i="27"/>
  <c r="P229" i="27"/>
  <c r="J229" i="27"/>
  <c r="H229" i="27"/>
  <c r="Z228" i="27"/>
  <c r="X228" i="27"/>
  <c r="V228" i="27"/>
  <c r="T228" i="27"/>
  <c r="R228" i="27"/>
  <c r="P228" i="27"/>
  <c r="J228" i="27"/>
  <c r="H228" i="27"/>
  <c r="Z381" i="27"/>
  <c r="X381" i="27"/>
  <c r="V381" i="27"/>
  <c r="T381" i="27"/>
  <c r="R381" i="27"/>
  <c r="P381" i="27"/>
  <c r="J381" i="27"/>
  <c r="H381" i="27"/>
  <c r="Z227" i="27"/>
  <c r="X227" i="27"/>
  <c r="V227" i="27"/>
  <c r="T227" i="27"/>
  <c r="R227" i="27"/>
  <c r="P227" i="27"/>
  <c r="J227" i="27"/>
  <c r="H227" i="27"/>
  <c r="Z342" i="27"/>
  <c r="X342" i="27"/>
  <c r="V342" i="27"/>
  <c r="T342" i="27"/>
  <c r="R342" i="27"/>
  <c r="P342" i="27"/>
  <c r="J342" i="27"/>
  <c r="H342" i="27"/>
  <c r="Z568" i="27"/>
  <c r="X568" i="27"/>
  <c r="V568" i="27"/>
  <c r="T568" i="27"/>
  <c r="R568" i="27"/>
  <c r="P568" i="27"/>
  <c r="J568" i="27"/>
  <c r="H568" i="27"/>
  <c r="Z226" i="27"/>
  <c r="X226" i="27"/>
  <c r="V226" i="27"/>
  <c r="T226" i="27"/>
  <c r="R226" i="27"/>
  <c r="P226" i="27"/>
  <c r="J226" i="27"/>
  <c r="H226" i="27"/>
  <c r="Z308" i="27"/>
  <c r="X308" i="27"/>
  <c r="V308" i="27"/>
  <c r="T308" i="27"/>
  <c r="R308" i="27"/>
  <c r="P308" i="27"/>
  <c r="J308" i="27"/>
  <c r="H308" i="27"/>
  <c r="Z224" i="27"/>
  <c r="X224" i="27"/>
  <c r="V224" i="27"/>
  <c r="T224" i="27"/>
  <c r="R224" i="27"/>
  <c r="P224" i="27"/>
  <c r="J224" i="27"/>
  <c r="H224" i="27"/>
  <c r="Z221" i="27"/>
  <c r="X221" i="27"/>
  <c r="V221" i="27"/>
  <c r="T221" i="27"/>
  <c r="R221" i="27"/>
  <c r="P221" i="27"/>
  <c r="J221" i="27"/>
  <c r="H221" i="27"/>
  <c r="Z220" i="27"/>
  <c r="X220" i="27"/>
  <c r="V220" i="27"/>
  <c r="T220" i="27"/>
  <c r="R220" i="27"/>
  <c r="P220" i="27"/>
  <c r="J220" i="27"/>
  <c r="H220" i="27"/>
  <c r="Z218" i="27"/>
  <c r="X218" i="27"/>
  <c r="V218" i="27"/>
  <c r="T218" i="27"/>
  <c r="R218" i="27"/>
  <c r="P218" i="27"/>
  <c r="J218" i="27"/>
  <c r="H218" i="27"/>
  <c r="Z548" i="27"/>
  <c r="X548" i="27"/>
  <c r="V548" i="27"/>
  <c r="T548" i="27"/>
  <c r="R548" i="27"/>
  <c r="P548" i="27"/>
  <c r="J548" i="27"/>
  <c r="H548" i="27"/>
  <c r="Z515" i="27"/>
  <c r="X515" i="27"/>
  <c r="V515" i="27"/>
  <c r="T515" i="27"/>
  <c r="R515" i="27"/>
  <c r="P515" i="27"/>
  <c r="J515" i="27"/>
  <c r="H515" i="27"/>
  <c r="Z215" i="27"/>
  <c r="X215" i="27"/>
  <c r="V215" i="27"/>
  <c r="T215" i="27"/>
  <c r="R215" i="27"/>
  <c r="P215" i="27"/>
  <c r="J215" i="27"/>
  <c r="H215" i="27"/>
  <c r="Z214" i="27"/>
  <c r="X214" i="27"/>
  <c r="V214" i="27"/>
  <c r="T214" i="27"/>
  <c r="R214" i="27"/>
  <c r="P214" i="27"/>
  <c r="J214" i="27"/>
  <c r="H214" i="27"/>
  <c r="Z211" i="27"/>
  <c r="X211" i="27"/>
  <c r="V211" i="27"/>
  <c r="T211" i="27"/>
  <c r="R211" i="27"/>
  <c r="P211" i="27"/>
  <c r="J211" i="27"/>
  <c r="H211" i="27"/>
  <c r="Z209" i="27"/>
  <c r="X209" i="27"/>
  <c r="V209" i="27"/>
  <c r="T209" i="27"/>
  <c r="R209" i="27"/>
  <c r="P209" i="27"/>
  <c r="J209" i="27"/>
  <c r="H209" i="27"/>
  <c r="Z269" i="27"/>
  <c r="X269" i="27"/>
  <c r="V269" i="27"/>
  <c r="T269" i="27"/>
  <c r="R269" i="27"/>
  <c r="P269" i="27"/>
  <c r="J269" i="27"/>
  <c r="H269" i="27"/>
  <c r="Z206" i="27"/>
  <c r="X206" i="27"/>
  <c r="V206" i="27"/>
  <c r="T206" i="27"/>
  <c r="R206" i="27"/>
  <c r="P206" i="27"/>
  <c r="J206" i="27"/>
  <c r="H206" i="27"/>
  <c r="Z199" i="27"/>
  <c r="X199" i="27"/>
  <c r="V199" i="27"/>
  <c r="T199" i="27"/>
  <c r="R199" i="27"/>
  <c r="P199" i="27"/>
  <c r="J199" i="27"/>
  <c r="H199" i="27"/>
  <c r="Z296" i="27"/>
  <c r="X296" i="27"/>
  <c r="V296" i="27"/>
  <c r="T296" i="27"/>
  <c r="R296" i="27"/>
  <c r="P296" i="27"/>
  <c r="J296" i="27"/>
  <c r="H296" i="27"/>
  <c r="Z502" i="27"/>
  <c r="X502" i="27"/>
  <c r="V502" i="27"/>
  <c r="T502" i="27"/>
  <c r="R502" i="27"/>
  <c r="P502" i="27"/>
  <c r="J502" i="27"/>
  <c r="H502" i="27"/>
  <c r="Z198" i="27"/>
  <c r="X198" i="27"/>
  <c r="V198" i="27"/>
  <c r="T198" i="27"/>
  <c r="R198" i="27"/>
  <c r="P198" i="27"/>
  <c r="J198" i="27"/>
  <c r="H198" i="27"/>
  <c r="Z197" i="27"/>
  <c r="X197" i="27"/>
  <c r="V197" i="27"/>
  <c r="T197" i="27"/>
  <c r="R197" i="27"/>
  <c r="P197" i="27"/>
  <c r="J197" i="27"/>
  <c r="H197" i="27"/>
  <c r="Z196" i="27"/>
  <c r="X196" i="27"/>
  <c r="V196" i="27"/>
  <c r="T196" i="27"/>
  <c r="R196" i="27"/>
  <c r="P196" i="27"/>
  <c r="J196" i="27"/>
  <c r="H196" i="27"/>
  <c r="Z195" i="27"/>
  <c r="X195" i="27"/>
  <c r="V195" i="27"/>
  <c r="T195" i="27"/>
  <c r="R195" i="27"/>
  <c r="P195" i="27"/>
  <c r="J195" i="27"/>
  <c r="H195" i="27"/>
  <c r="Z434" i="27"/>
  <c r="X434" i="27"/>
  <c r="V434" i="27"/>
  <c r="T434" i="27"/>
  <c r="R434" i="27"/>
  <c r="P434" i="27"/>
  <c r="J434" i="27"/>
  <c r="H434" i="27"/>
  <c r="Z191" i="27"/>
  <c r="X191" i="27"/>
  <c r="V191" i="27"/>
  <c r="T191" i="27"/>
  <c r="R191" i="27"/>
  <c r="P191" i="27"/>
  <c r="J191" i="27"/>
  <c r="H191" i="27"/>
  <c r="Z190" i="27"/>
  <c r="X190" i="27"/>
  <c r="V190" i="27"/>
  <c r="T190" i="27"/>
  <c r="R190" i="27"/>
  <c r="P190" i="27"/>
  <c r="J190" i="27"/>
  <c r="H190" i="27"/>
  <c r="Z442" i="27"/>
  <c r="X442" i="27"/>
  <c r="V442" i="27"/>
  <c r="T442" i="27"/>
  <c r="R442" i="27"/>
  <c r="P442" i="27"/>
  <c r="J442" i="27"/>
  <c r="H442" i="27"/>
  <c r="Z188" i="27"/>
  <c r="X188" i="27"/>
  <c r="V188" i="27"/>
  <c r="T188" i="27"/>
  <c r="R188" i="27"/>
  <c r="P188" i="27"/>
  <c r="J188" i="27"/>
  <c r="H188" i="27"/>
  <c r="Z187" i="27"/>
  <c r="X187" i="27"/>
  <c r="V187" i="27"/>
  <c r="T187" i="27"/>
  <c r="R187" i="27"/>
  <c r="P187" i="27"/>
  <c r="J187" i="27"/>
  <c r="H187" i="27"/>
  <c r="Z582" i="27"/>
  <c r="X582" i="27"/>
  <c r="V582" i="27"/>
  <c r="T582" i="27"/>
  <c r="R582" i="27"/>
  <c r="P582" i="27"/>
  <c r="J582" i="27"/>
  <c r="H582" i="27"/>
  <c r="Z183" i="27"/>
  <c r="X183" i="27"/>
  <c r="V183" i="27"/>
  <c r="T183" i="27"/>
  <c r="R183" i="27"/>
  <c r="P183" i="27"/>
  <c r="J183" i="27"/>
  <c r="H183" i="27"/>
  <c r="Z180" i="27"/>
  <c r="X180" i="27"/>
  <c r="V180" i="27"/>
  <c r="T180" i="27"/>
  <c r="R180" i="27"/>
  <c r="P180" i="27"/>
  <c r="J180" i="27"/>
  <c r="H180" i="27"/>
  <c r="Z179" i="27"/>
  <c r="X179" i="27"/>
  <c r="V179" i="27"/>
  <c r="T179" i="27"/>
  <c r="R179" i="27"/>
  <c r="P179" i="27"/>
  <c r="J179" i="27"/>
  <c r="H179" i="27"/>
  <c r="Z178" i="27"/>
  <c r="X178" i="27"/>
  <c r="V178" i="27"/>
  <c r="T178" i="27"/>
  <c r="R178" i="27"/>
  <c r="P178" i="27"/>
  <c r="J178" i="27"/>
  <c r="H178" i="27"/>
  <c r="Z239" i="27"/>
  <c r="X239" i="27"/>
  <c r="V239" i="27"/>
  <c r="T239" i="27"/>
  <c r="R239" i="27"/>
  <c r="P239" i="27"/>
  <c r="J239" i="27"/>
  <c r="H239" i="27"/>
  <c r="Z176" i="27"/>
  <c r="X176" i="27"/>
  <c r="V176" i="27"/>
  <c r="T176" i="27"/>
  <c r="R176" i="27"/>
  <c r="P176" i="27"/>
  <c r="J176" i="27"/>
  <c r="H176" i="27"/>
  <c r="Z173" i="27"/>
  <c r="X173" i="27"/>
  <c r="V173" i="27"/>
  <c r="T173" i="27"/>
  <c r="R173" i="27"/>
  <c r="P173" i="27"/>
  <c r="J173" i="27"/>
  <c r="H173" i="27"/>
  <c r="Z171" i="27"/>
  <c r="X171" i="27"/>
  <c r="V171" i="27"/>
  <c r="T171" i="27"/>
  <c r="R171" i="27"/>
  <c r="P171" i="27"/>
  <c r="J171" i="27"/>
  <c r="H171" i="27"/>
  <c r="Z170" i="27"/>
  <c r="X170" i="27"/>
  <c r="V170" i="27"/>
  <c r="T170" i="27"/>
  <c r="R170" i="27"/>
  <c r="P170" i="27"/>
  <c r="J170" i="27"/>
  <c r="H170" i="27"/>
  <c r="Z244" i="27"/>
  <c r="X244" i="27"/>
  <c r="V244" i="27"/>
  <c r="T244" i="27"/>
  <c r="R244" i="27"/>
  <c r="P244" i="27"/>
  <c r="J244" i="27"/>
  <c r="H244" i="27"/>
  <c r="Z299" i="27"/>
  <c r="X299" i="27"/>
  <c r="V299" i="27"/>
  <c r="T299" i="27"/>
  <c r="R299" i="27"/>
  <c r="P299" i="27"/>
  <c r="J299" i="27"/>
  <c r="H299" i="27"/>
  <c r="Z534" i="27"/>
  <c r="X534" i="27"/>
  <c r="V534" i="27"/>
  <c r="T534" i="27"/>
  <c r="R534" i="27"/>
  <c r="P534" i="27"/>
  <c r="J534" i="27"/>
  <c r="H534" i="27"/>
  <c r="Z160" i="27"/>
  <c r="X160" i="27"/>
  <c r="V160" i="27"/>
  <c r="T160" i="27"/>
  <c r="R160" i="27"/>
  <c r="P160" i="27"/>
  <c r="J160" i="27"/>
  <c r="H160" i="27"/>
  <c r="Z159" i="27"/>
  <c r="X159" i="27"/>
  <c r="V159" i="27"/>
  <c r="T159" i="27"/>
  <c r="R159" i="27"/>
  <c r="P159" i="27"/>
  <c r="J159" i="27"/>
  <c r="H159" i="27"/>
  <c r="Z157" i="27"/>
  <c r="X157" i="27"/>
  <c r="V157" i="27"/>
  <c r="T157" i="27"/>
  <c r="R157" i="27"/>
  <c r="P157" i="27"/>
  <c r="J157" i="27"/>
  <c r="H157" i="27"/>
  <c r="Z584" i="27"/>
  <c r="X584" i="27"/>
  <c r="V584" i="27"/>
  <c r="T584" i="27"/>
  <c r="R584" i="27"/>
  <c r="P584" i="27"/>
  <c r="J584" i="27"/>
  <c r="H584" i="27"/>
  <c r="Z488" i="27"/>
  <c r="X488" i="27"/>
  <c r="V488" i="27"/>
  <c r="T488" i="27"/>
  <c r="R488" i="27"/>
  <c r="P488" i="27"/>
  <c r="J488" i="27"/>
  <c r="H488" i="27"/>
  <c r="Z155" i="27"/>
  <c r="X155" i="27"/>
  <c r="V155" i="27"/>
  <c r="T155" i="27"/>
  <c r="R155" i="27"/>
  <c r="P155" i="27"/>
  <c r="J155" i="27"/>
  <c r="H155" i="27"/>
  <c r="Z623" i="27"/>
  <c r="X623" i="27"/>
  <c r="V623" i="27"/>
  <c r="T623" i="27"/>
  <c r="R623" i="27"/>
  <c r="P623" i="27"/>
  <c r="J623" i="27"/>
  <c r="H623" i="27"/>
  <c r="Z532" i="27"/>
  <c r="X532" i="27"/>
  <c r="V532" i="27"/>
  <c r="T532" i="27"/>
  <c r="R532" i="27"/>
  <c r="P532" i="27"/>
  <c r="J532" i="27"/>
  <c r="H532" i="27"/>
  <c r="Z487" i="27"/>
  <c r="X487" i="27"/>
  <c r="V487" i="27"/>
  <c r="T487" i="27"/>
  <c r="R487" i="27"/>
  <c r="P487" i="27"/>
  <c r="J487" i="27"/>
  <c r="H487" i="27"/>
  <c r="Z152" i="27"/>
  <c r="X152" i="27"/>
  <c r="V152" i="27"/>
  <c r="T152" i="27"/>
  <c r="R152" i="27"/>
  <c r="P152" i="27"/>
  <c r="J152" i="27"/>
  <c r="H152" i="27"/>
  <c r="Z264" i="27"/>
  <c r="X264" i="27"/>
  <c r="V264" i="27"/>
  <c r="T264" i="27"/>
  <c r="R264" i="27"/>
  <c r="P264" i="27"/>
  <c r="J264" i="27"/>
  <c r="H264" i="27"/>
  <c r="Z578" i="27"/>
  <c r="X578" i="27"/>
  <c r="V578" i="27"/>
  <c r="T578" i="27"/>
  <c r="R578" i="27"/>
  <c r="P578" i="27"/>
  <c r="J578" i="27"/>
  <c r="H578" i="27"/>
  <c r="Z223" i="27"/>
  <c r="X223" i="27"/>
  <c r="V223" i="27"/>
  <c r="T223" i="27"/>
  <c r="R223" i="27"/>
  <c r="P223" i="27"/>
  <c r="J223" i="27"/>
  <c r="H223" i="27"/>
  <c r="Z348" i="27"/>
  <c r="X348" i="27"/>
  <c r="V348" i="27"/>
  <c r="T348" i="27"/>
  <c r="R348" i="27"/>
  <c r="P348" i="27"/>
  <c r="J348" i="27"/>
  <c r="H348" i="27"/>
  <c r="Z146" i="27"/>
  <c r="X146" i="27"/>
  <c r="V146" i="27"/>
  <c r="T146" i="27"/>
  <c r="R146" i="27"/>
  <c r="P146" i="27"/>
  <c r="J146" i="27"/>
  <c r="H146" i="27"/>
  <c r="Z145" i="27"/>
  <c r="X145" i="27"/>
  <c r="V145" i="27"/>
  <c r="T145" i="27"/>
  <c r="R145" i="27"/>
  <c r="P145" i="27"/>
  <c r="J145" i="27"/>
  <c r="H145" i="27"/>
  <c r="Z274" i="27"/>
  <c r="X274" i="27"/>
  <c r="V274" i="27"/>
  <c r="T274" i="27"/>
  <c r="R274" i="27"/>
  <c r="P274" i="27"/>
  <c r="J274" i="27"/>
  <c r="H274" i="27"/>
  <c r="Z143" i="27"/>
  <c r="X143" i="27"/>
  <c r="V143" i="27"/>
  <c r="T143" i="27"/>
  <c r="R143" i="27"/>
  <c r="P143" i="27"/>
  <c r="J143" i="27"/>
  <c r="H143" i="27"/>
  <c r="Z142" i="27"/>
  <c r="X142" i="27"/>
  <c r="V142" i="27"/>
  <c r="T142" i="27"/>
  <c r="R142" i="27"/>
  <c r="P142" i="27"/>
  <c r="J142" i="27"/>
  <c r="H142" i="27"/>
  <c r="Z19" i="27"/>
  <c r="X19" i="27"/>
  <c r="V19" i="27"/>
  <c r="T19" i="27"/>
  <c r="R19" i="27"/>
  <c r="P19" i="27"/>
  <c r="J19" i="27"/>
  <c r="H19" i="27"/>
  <c r="Z140" i="27"/>
  <c r="X140" i="27"/>
  <c r="V140" i="27"/>
  <c r="T140" i="27"/>
  <c r="R140" i="27"/>
  <c r="P140" i="27"/>
  <c r="J140" i="27"/>
  <c r="H140" i="27"/>
  <c r="Z240" i="27"/>
  <c r="X240" i="27"/>
  <c r="V240" i="27"/>
  <c r="T240" i="27"/>
  <c r="R240" i="27"/>
  <c r="P240" i="27"/>
  <c r="J240" i="27"/>
  <c r="H240" i="27"/>
  <c r="Z139" i="27"/>
  <c r="X139" i="27"/>
  <c r="V139" i="27"/>
  <c r="T139" i="27"/>
  <c r="R139" i="27"/>
  <c r="P139" i="27"/>
  <c r="J139" i="27"/>
  <c r="H139" i="27"/>
  <c r="Z602" i="27"/>
  <c r="X602" i="27"/>
  <c r="V602" i="27"/>
  <c r="T602" i="27"/>
  <c r="R602" i="27"/>
  <c r="P602" i="27"/>
  <c r="J602" i="27"/>
  <c r="H602" i="27"/>
  <c r="Z137" i="27"/>
  <c r="X137" i="27"/>
  <c r="V137" i="27"/>
  <c r="T137" i="27"/>
  <c r="R137" i="27"/>
  <c r="P137" i="27"/>
  <c r="J137" i="27"/>
  <c r="H137" i="27"/>
  <c r="Z377" i="27"/>
  <c r="X377" i="27"/>
  <c r="V377" i="27"/>
  <c r="T377" i="27"/>
  <c r="R377" i="27"/>
  <c r="P377" i="27"/>
  <c r="J377" i="27"/>
  <c r="H377" i="27"/>
  <c r="Z399" i="27"/>
  <c r="X399" i="27"/>
  <c r="V399" i="27"/>
  <c r="T399" i="27"/>
  <c r="R399" i="27"/>
  <c r="P399" i="27"/>
  <c r="J399" i="27"/>
  <c r="H399" i="27"/>
  <c r="Z164" i="27"/>
  <c r="X164" i="27"/>
  <c r="V164" i="27"/>
  <c r="T164" i="27"/>
  <c r="R164" i="27"/>
  <c r="P164" i="27"/>
  <c r="J164" i="27"/>
  <c r="H164" i="27"/>
  <c r="Z200" i="27"/>
  <c r="X200" i="27"/>
  <c r="V200" i="27"/>
  <c r="T200" i="27"/>
  <c r="R200" i="27"/>
  <c r="P200" i="27"/>
  <c r="J200" i="27"/>
  <c r="H200" i="27"/>
  <c r="Z135" i="27"/>
  <c r="X135" i="27"/>
  <c r="V135" i="27"/>
  <c r="T135" i="27"/>
  <c r="R135" i="27"/>
  <c r="P135" i="27"/>
  <c r="J135" i="27"/>
  <c r="H135" i="27"/>
  <c r="Z134" i="27"/>
  <c r="X134" i="27"/>
  <c r="V134" i="27"/>
  <c r="T134" i="27"/>
  <c r="R134" i="27"/>
  <c r="P134" i="27"/>
  <c r="J134" i="27"/>
  <c r="H134" i="27"/>
  <c r="Z133" i="27"/>
  <c r="X133" i="27"/>
  <c r="V133" i="27"/>
  <c r="T133" i="27"/>
  <c r="R133" i="27"/>
  <c r="P133" i="27"/>
  <c r="J133" i="27"/>
  <c r="H133" i="27"/>
  <c r="Z154" i="27"/>
  <c r="X154" i="27"/>
  <c r="V154" i="27"/>
  <c r="T154" i="27"/>
  <c r="R154" i="27"/>
  <c r="P154" i="27"/>
  <c r="J154" i="27"/>
  <c r="H154" i="27"/>
  <c r="Z522" i="27"/>
  <c r="X522" i="27"/>
  <c r="V522" i="27"/>
  <c r="T522" i="27"/>
  <c r="R522" i="27"/>
  <c r="P522" i="27"/>
  <c r="J522" i="27"/>
  <c r="H522" i="27"/>
  <c r="Z149" i="27"/>
  <c r="X149" i="27"/>
  <c r="V149" i="27"/>
  <c r="T149" i="27"/>
  <c r="R149" i="27"/>
  <c r="P149" i="27"/>
  <c r="J149" i="27"/>
  <c r="H149" i="27"/>
  <c r="Z547" i="27"/>
  <c r="X547" i="27"/>
  <c r="V547" i="27"/>
  <c r="T547" i="27"/>
  <c r="R547" i="27"/>
  <c r="P547" i="27"/>
  <c r="J547" i="27"/>
  <c r="H547" i="27"/>
  <c r="Z397" i="27"/>
  <c r="X397" i="27"/>
  <c r="V397" i="27"/>
  <c r="T397" i="27"/>
  <c r="R397" i="27"/>
  <c r="P397" i="27"/>
  <c r="J397" i="27"/>
  <c r="H397" i="27"/>
  <c r="Z118" i="27"/>
  <c r="X118" i="27"/>
  <c r="V118" i="27"/>
  <c r="T118" i="27"/>
  <c r="R118" i="27"/>
  <c r="P118" i="27"/>
  <c r="J118" i="27"/>
  <c r="H118" i="27"/>
  <c r="Z596" i="27"/>
  <c r="X596" i="27"/>
  <c r="V596" i="27"/>
  <c r="T596" i="27"/>
  <c r="R596" i="27"/>
  <c r="P596" i="27"/>
  <c r="J596" i="27"/>
  <c r="H596" i="27"/>
  <c r="Z117" i="27"/>
  <c r="X117" i="27"/>
  <c r="V117" i="27"/>
  <c r="T117" i="27"/>
  <c r="R117" i="27"/>
  <c r="P117" i="27"/>
  <c r="J117" i="27"/>
  <c r="H117" i="27"/>
  <c r="Z116" i="27"/>
  <c r="X116" i="27"/>
  <c r="V116" i="27"/>
  <c r="T116" i="27"/>
  <c r="R116" i="27"/>
  <c r="P116" i="27"/>
  <c r="J116" i="27"/>
  <c r="H116" i="27"/>
  <c r="Z115" i="27"/>
  <c r="X115" i="27"/>
  <c r="V115" i="27"/>
  <c r="T115" i="27"/>
  <c r="R115" i="27"/>
  <c r="P115" i="27"/>
  <c r="J115" i="27"/>
  <c r="H115" i="27"/>
  <c r="Z383" i="27"/>
  <c r="X383" i="27"/>
  <c r="V383" i="27"/>
  <c r="T383" i="27"/>
  <c r="R383" i="27"/>
  <c r="P383" i="27"/>
  <c r="J383" i="27"/>
  <c r="H383" i="27"/>
  <c r="Z138" i="27"/>
  <c r="X138" i="27"/>
  <c r="V138" i="27"/>
  <c r="T138" i="27"/>
  <c r="R138" i="27"/>
  <c r="P138" i="27"/>
  <c r="J138" i="27"/>
  <c r="H138" i="27"/>
  <c r="Z494" i="27"/>
  <c r="X494" i="27"/>
  <c r="V494" i="27"/>
  <c r="T494" i="27"/>
  <c r="R494" i="27"/>
  <c r="P494" i="27"/>
  <c r="J494" i="27"/>
  <c r="H494" i="27"/>
  <c r="Z418" i="27"/>
  <c r="X418" i="27"/>
  <c r="V418" i="27"/>
  <c r="T418" i="27"/>
  <c r="R418" i="27"/>
  <c r="P418" i="27"/>
  <c r="J418" i="27"/>
  <c r="H418" i="27"/>
  <c r="Z113" i="27"/>
  <c r="X113" i="27"/>
  <c r="V113" i="27"/>
  <c r="T113" i="27"/>
  <c r="R113" i="27"/>
  <c r="P113" i="27"/>
  <c r="J113" i="27"/>
  <c r="H113" i="27"/>
  <c r="Z327" i="27"/>
  <c r="X327" i="27"/>
  <c r="V327" i="27"/>
  <c r="T327" i="27"/>
  <c r="R327" i="27"/>
  <c r="P327" i="27"/>
  <c r="J327" i="27"/>
  <c r="H327" i="27"/>
  <c r="Z161" i="27"/>
  <c r="X161" i="27"/>
  <c r="V161" i="27"/>
  <c r="T161" i="27"/>
  <c r="R161" i="27"/>
  <c r="P161" i="27"/>
  <c r="J161" i="27"/>
  <c r="H161" i="27"/>
  <c r="Z111" i="27"/>
  <c r="X111" i="27"/>
  <c r="V111" i="27"/>
  <c r="T111" i="27"/>
  <c r="R111" i="27"/>
  <c r="P111" i="27"/>
  <c r="J111" i="27"/>
  <c r="H111" i="27"/>
  <c r="Z110" i="27"/>
  <c r="X110" i="27"/>
  <c r="V110" i="27"/>
  <c r="T110" i="27"/>
  <c r="R110" i="27"/>
  <c r="P110" i="27"/>
  <c r="J110" i="27"/>
  <c r="H110" i="27"/>
  <c r="Z558" i="27"/>
  <c r="X558" i="27"/>
  <c r="V558" i="27"/>
  <c r="T558" i="27"/>
  <c r="R558" i="27"/>
  <c r="P558" i="27"/>
  <c r="J558" i="27"/>
  <c r="H558" i="27"/>
  <c r="Z108" i="27"/>
  <c r="X108" i="27"/>
  <c r="V108" i="27"/>
  <c r="T108" i="27"/>
  <c r="R108" i="27"/>
  <c r="P108" i="27"/>
  <c r="J108" i="27"/>
  <c r="H108" i="27"/>
  <c r="Z98" i="27"/>
  <c r="X98" i="27"/>
  <c r="V98" i="27"/>
  <c r="T98" i="27"/>
  <c r="R98" i="27"/>
  <c r="P98" i="27"/>
  <c r="J98" i="27"/>
  <c r="H98" i="27"/>
  <c r="Z97" i="27"/>
  <c r="X97" i="27"/>
  <c r="V97" i="27"/>
  <c r="T97" i="27"/>
  <c r="R97" i="27"/>
  <c r="P97" i="27"/>
  <c r="J97" i="27"/>
  <c r="H97" i="27"/>
  <c r="Z618" i="27"/>
  <c r="X618" i="27"/>
  <c r="V618" i="27"/>
  <c r="T618" i="27"/>
  <c r="R618" i="27"/>
  <c r="P618" i="27"/>
  <c r="J618" i="27"/>
  <c r="H618" i="27"/>
  <c r="Z586" i="27"/>
  <c r="X586" i="27"/>
  <c r="V586" i="27"/>
  <c r="T586" i="27"/>
  <c r="R586" i="27"/>
  <c r="P586" i="27"/>
  <c r="J586" i="27"/>
  <c r="H586" i="27"/>
  <c r="Z314" i="27"/>
  <c r="X314" i="27"/>
  <c r="V314" i="27"/>
  <c r="T314" i="27"/>
  <c r="R314" i="27"/>
  <c r="P314" i="27"/>
  <c r="J314" i="27"/>
  <c r="H314" i="27"/>
  <c r="Z96" i="27"/>
  <c r="X96" i="27"/>
  <c r="V96" i="27"/>
  <c r="T96" i="27"/>
  <c r="R96" i="27"/>
  <c r="P96" i="27"/>
  <c r="J96" i="27"/>
  <c r="H96" i="27"/>
  <c r="Z298" i="27"/>
  <c r="X298" i="27"/>
  <c r="V298" i="27"/>
  <c r="T298" i="27"/>
  <c r="R298" i="27"/>
  <c r="P298" i="27"/>
  <c r="J298" i="27"/>
  <c r="H298" i="27"/>
  <c r="Z531" i="27"/>
  <c r="X531" i="27"/>
  <c r="V531" i="27"/>
  <c r="T531" i="27"/>
  <c r="R531" i="27"/>
  <c r="P531" i="27"/>
  <c r="J531" i="27"/>
  <c r="H531" i="27"/>
  <c r="Z633" i="27"/>
  <c r="X633" i="27"/>
  <c r="V633" i="27"/>
  <c r="T633" i="27"/>
  <c r="R633" i="27"/>
  <c r="P633" i="27"/>
  <c r="J633" i="27"/>
  <c r="H633" i="27"/>
  <c r="Z92" i="27"/>
  <c r="X92" i="27"/>
  <c r="V92" i="27"/>
  <c r="T92" i="27"/>
  <c r="R92" i="27"/>
  <c r="P92" i="27"/>
  <c r="J92" i="27"/>
  <c r="H92" i="27"/>
  <c r="Z114" i="27"/>
  <c r="X114" i="27"/>
  <c r="V114" i="27"/>
  <c r="T114" i="27"/>
  <c r="R114" i="27"/>
  <c r="P114" i="27"/>
  <c r="J114" i="27"/>
  <c r="H114" i="27"/>
  <c r="Z88" i="27"/>
  <c r="X88" i="27"/>
  <c r="V88" i="27"/>
  <c r="T88" i="27"/>
  <c r="R88" i="27"/>
  <c r="P88" i="27"/>
  <c r="J88" i="27"/>
  <c r="H88" i="27"/>
  <c r="Z446" i="27"/>
  <c r="X446" i="27"/>
  <c r="V446" i="27"/>
  <c r="T446" i="27"/>
  <c r="R446" i="27"/>
  <c r="P446" i="27"/>
  <c r="J446" i="27"/>
  <c r="H446" i="27"/>
  <c r="Z87" i="27"/>
  <c r="X87" i="27"/>
  <c r="V87" i="27"/>
  <c r="T87" i="27"/>
  <c r="R87" i="27"/>
  <c r="P87" i="27"/>
  <c r="J87" i="27"/>
  <c r="H87" i="27"/>
  <c r="Z443" i="27"/>
  <c r="X443" i="27"/>
  <c r="V443" i="27"/>
  <c r="T443" i="27"/>
  <c r="R443" i="27"/>
  <c r="P443" i="27"/>
  <c r="J443" i="27"/>
  <c r="H443" i="27"/>
  <c r="Z86" i="27"/>
  <c r="X86" i="27"/>
  <c r="V86" i="27"/>
  <c r="T86" i="27"/>
  <c r="R86" i="27"/>
  <c r="P86" i="27"/>
  <c r="J86" i="27"/>
  <c r="H86" i="27"/>
  <c r="Z85" i="27"/>
  <c r="X85" i="27"/>
  <c r="V85" i="27"/>
  <c r="T85" i="27"/>
  <c r="R85" i="27"/>
  <c r="P85" i="27"/>
  <c r="J85" i="27"/>
  <c r="H85" i="27"/>
  <c r="Z79" i="27"/>
  <c r="X79" i="27"/>
  <c r="V79" i="27"/>
  <c r="T79" i="27"/>
  <c r="R79" i="27"/>
  <c r="P79" i="27"/>
  <c r="J79" i="27"/>
  <c r="H79" i="27"/>
  <c r="Z91" i="27"/>
  <c r="X91" i="27"/>
  <c r="V91" i="27"/>
  <c r="T91" i="27"/>
  <c r="R91" i="27"/>
  <c r="P91" i="27"/>
  <c r="J91" i="27"/>
  <c r="H91" i="27"/>
  <c r="Z158" i="27"/>
  <c r="X158" i="27"/>
  <c r="V158" i="27"/>
  <c r="T158" i="27"/>
  <c r="R158" i="27"/>
  <c r="P158" i="27"/>
  <c r="J158" i="27"/>
  <c r="H158" i="27"/>
  <c r="Z608" i="27"/>
  <c r="X608" i="27"/>
  <c r="V608" i="27"/>
  <c r="T608" i="27"/>
  <c r="R608" i="27"/>
  <c r="P608" i="27"/>
  <c r="J608" i="27"/>
  <c r="H608" i="27"/>
  <c r="Z255" i="27"/>
  <c r="X255" i="27"/>
  <c r="V255" i="27"/>
  <c r="T255" i="27"/>
  <c r="R255" i="27"/>
  <c r="P255" i="27"/>
  <c r="J255" i="27"/>
  <c r="H255" i="27"/>
  <c r="Z132" i="27"/>
  <c r="X132" i="27"/>
  <c r="V132" i="27"/>
  <c r="T132" i="27"/>
  <c r="R132" i="27"/>
  <c r="P132" i="27"/>
  <c r="J132" i="27"/>
  <c r="H132" i="27"/>
  <c r="Z284" i="27"/>
  <c r="X284" i="27"/>
  <c r="V284" i="27"/>
  <c r="T284" i="27"/>
  <c r="R284" i="27"/>
  <c r="P284" i="27"/>
  <c r="J284" i="27"/>
  <c r="H284" i="27"/>
  <c r="Z119" i="27"/>
  <c r="X119" i="27"/>
  <c r="V119" i="27"/>
  <c r="T119" i="27"/>
  <c r="R119" i="27"/>
  <c r="P119" i="27"/>
  <c r="J119" i="27"/>
  <c r="H119" i="27"/>
  <c r="Z476" i="27"/>
  <c r="X476" i="27"/>
  <c r="V476" i="27"/>
  <c r="T476" i="27"/>
  <c r="R476" i="27"/>
  <c r="P476" i="27"/>
  <c r="J476" i="27"/>
  <c r="H476" i="27"/>
  <c r="Z131" i="27"/>
  <c r="X131" i="27"/>
  <c r="V131" i="27"/>
  <c r="T131" i="27"/>
  <c r="R131" i="27"/>
  <c r="P131" i="27"/>
  <c r="J131" i="27"/>
  <c r="H131" i="27"/>
  <c r="Z77" i="27"/>
  <c r="X77" i="27"/>
  <c r="V77" i="27"/>
  <c r="T77" i="27"/>
  <c r="R77" i="27"/>
  <c r="P77" i="27"/>
  <c r="J77" i="27"/>
  <c r="H77" i="27"/>
  <c r="Z136" i="27"/>
  <c r="X136" i="27"/>
  <c r="V136" i="27"/>
  <c r="T136" i="27"/>
  <c r="R136" i="27"/>
  <c r="P136" i="27"/>
  <c r="J136" i="27"/>
  <c r="H136" i="27"/>
  <c r="Z76" i="27"/>
  <c r="X76" i="27"/>
  <c r="V76" i="27"/>
  <c r="T76" i="27"/>
  <c r="R76" i="27"/>
  <c r="P76" i="27"/>
  <c r="J76" i="27"/>
  <c r="H76" i="27"/>
  <c r="Z130" i="27"/>
  <c r="X130" i="27"/>
  <c r="V130" i="27"/>
  <c r="T130" i="27"/>
  <c r="R130" i="27"/>
  <c r="P130" i="27"/>
  <c r="J130" i="27"/>
  <c r="H130" i="27"/>
  <c r="Z640" i="27"/>
  <c r="X640" i="27"/>
  <c r="V640" i="27"/>
  <c r="T640" i="27"/>
  <c r="R640" i="27"/>
  <c r="P640" i="27"/>
  <c r="J640" i="27"/>
  <c r="H640" i="27"/>
  <c r="Z311" i="27"/>
  <c r="X311" i="27"/>
  <c r="V311" i="27"/>
  <c r="T311" i="27"/>
  <c r="R311" i="27"/>
  <c r="P311" i="27"/>
  <c r="J311" i="27"/>
  <c r="H311" i="27"/>
  <c r="Z537" i="27"/>
  <c r="X537" i="27"/>
  <c r="V537" i="27"/>
  <c r="T537" i="27"/>
  <c r="R537" i="27"/>
  <c r="P537" i="27"/>
  <c r="J537" i="27"/>
  <c r="H537" i="27"/>
  <c r="Z90" i="27"/>
  <c r="X90" i="27"/>
  <c r="V90" i="27"/>
  <c r="T90" i="27"/>
  <c r="R90" i="27"/>
  <c r="P90" i="27"/>
  <c r="J90" i="27"/>
  <c r="H90" i="27"/>
  <c r="Z71" i="27"/>
  <c r="X71" i="27"/>
  <c r="V71" i="27"/>
  <c r="T71" i="27"/>
  <c r="R71" i="27"/>
  <c r="P71" i="27"/>
  <c r="J71" i="27"/>
  <c r="H71" i="27"/>
  <c r="Z70" i="27"/>
  <c r="X70" i="27"/>
  <c r="V70" i="27"/>
  <c r="T70" i="27"/>
  <c r="R70" i="27"/>
  <c r="P70" i="27"/>
  <c r="J70" i="27"/>
  <c r="H70" i="27"/>
  <c r="Z210" i="27"/>
  <c r="X210" i="27"/>
  <c r="V210" i="27"/>
  <c r="T210" i="27"/>
  <c r="R210" i="27"/>
  <c r="P210" i="27"/>
  <c r="J210" i="27"/>
  <c r="H210" i="27"/>
  <c r="Z590" i="27"/>
  <c r="X590" i="27"/>
  <c r="V590" i="27"/>
  <c r="T590" i="27"/>
  <c r="R590" i="27"/>
  <c r="P590" i="27"/>
  <c r="J590" i="27"/>
  <c r="H590" i="27"/>
  <c r="Z67" i="27"/>
  <c r="X67" i="27"/>
  <c r="V67" i="27"/>
  <c r="T67" i="27"/>
  <c r="R67" i="27"/>
  <c r="P67" i="27"/>
  <c r="J67" i="27"/>
  <c r="H67" i="27"/>
  <c r="Z225" i="27"/>
  <c r="X225" i="27"/>
  <c r="V225" i="27"/>
  <c r="T225" i="27"/>
  <c r="R225" i="27"/>
  <c r="P225" i="27"/>
  <c r="J225" i="27"/>
  <c r="H225" i="27"/>
  <c r="Z450" i="27"/>
  <c r="X450" i="27"/>
  <c r="V450" i="27"/>
  <c r="T450" i="27"/>
  <c r="R450" i="27"/>
  <c r="P450" i="27"/>
  <c r="J450" i="27"/>
  <c r="H450" i="27"/>
  <c r="Z167" i="27"/>
  <c r="X167" i="27"/>
  <c r="V167" i="27"/>
  <c r="T167" i="27"/>
  <c r="R167" i="27"/>
  <c r="P167" i="27"/>
  <c r="J167" i="27"/>
  <c r="H167" i="27"/>
  <c r="Z257" i="27"/>
  <c r="X257" i="27"/>
  <c r="V257" i="27"/>
  <c r="T257" i="27"/>
  <c r="R257" i="27"/>
  <c r="P257" i="27"/>
  <c r="J257" i="27"/>
  <c r="H257" i="27"/>
  <c r="Z635" i="27"/>
  <c r="X635" i="27"/>
  <c r="V635" i="27"/>
  <c r="T635" i="27"/>
  <c r="R635" i="27"/>
  <c r="P635" i="27"/>
  <c r="J635" i="27"/>
  <c r="H635" i="27"/>
  <c r="Z107" i="27"/>
  <c r="X107" i="27"/>
  <c r="V107" i="27"/>
  <c r="T107" i="27"/>
  <c r="R107" i="27"/>
  <c r="P107" i="27"/>
  <c r="J107" i="27"/>
  <c r="H107" i="27"/>
  <c r="Z351" i="27"/>
  <c r="X351" i="27"/>
  <c r="V351" i="27"/>
  <c r="T351" i="27"/>
  <c r="R351" i="27"/>
  <c r="P351" i="27"/>
  <c r="J351" i="27"/>
  <c r="H351" i="27"/>
  <c r="Z62" i="27"/>
  <c r="X62" i="27"/>
  <c r="V62" i="27"/>
  <c r="T62" i="27"/>
  <c r="R62" i="27"/>
  <c r="P62" i="27"/>
  <c r="J62" i="27"/>
  <c r="H62" i="27"/>
  <c r="Z492" i="27"/>
  <c r="X492" i="27"/>
  <c r="V492" i="27"/>
  <c r="T492" i="27"/>
  <c r="R492" i="27"/>
  <c r="P492" i="27"/>
  <c r="J492" i="27"/>
  <c r="H492" i="27"/>
  <c r="Z630" i="27"/>
  <c r="X630" i="27"/>
  <c r="V630" i="27"/>
  <c r="T630" i="27"/>
  <c r="R630" i="27"/>
  <c r="P630" i="27"/>
  <c r="J630" i="27"/>
  <c r="H630" i="27"/>
  <c r="Z60" i="27"/>
  <c r="X60" i="27"/>
  <c r="V60" i="27"/>
  <c r="T60" i="27"/>
  <c r="R60" i="27"/>
  <c r="P60" i="27"/>
  <c r="J60" i="27"/>
  <c r="H60" i="27"/>
  <c r="Z184" i="27"/>
  <c r="X184" i="27"/>
  <c r="V184" i="27"/>
  <c r="T184" i="27"/>
  <c r="R184" i="27"/>
  <c r="P184" i="27"/>
  <c r="J184" i="27"/>
  <c r="H184" i="27"/>
  <c r="Z604" i="27"/>
  <c r="X604" i="27"/>
  <c r="V604" i="27"/>
  <c r="T604" i="27"/>
  <c r="R604" i="27"/>
  <c r="P604" i="27"/>
  <c r="J604" i="27"/>
  <c r="H604" i="27"/>
  <c r="Z307" i="27"/>
  <c r="X307" i="27"/>
  <c r="V307" i="27"/>
  <c r="T307" i="27"/>
  <c r="R307" i="27"/>
  <c r="P307" i="27"/>
  <c r="J307" i="27"/>
  <c r="H307" i="27"/>
  <c r="Z470" i="27"/>
  <c r="X470" i="27"/>
  <c r="V470" i="27"/>
  <c r="T470" i="27"/>
  <c r="R470" i="27"/>
  <c r="P470" i="27"/>
  <c r="J470" i="27"/>
  <c r="H470" i="27"/>
  <c r="Z557" i="27"/>
  <c r="X557" i="27"/>
  <c r="V557" i="27"/>
  <c r="T557" i="27"/>
  <c r="R557" i="27"/>
  <c r="P557" i="27"/>
  <c r="J557" i="27"/>
  <c r="H557" i="27"/>
  <c r="Z357" i="27"/>
  <c r="X357" i="27"/>
  <c r="V357" i="27"/>
  <c r="T357" i="27"/>
  <c r="R357" i="27"/>
  <c r="P357" i="27"/>
  <c r="J357" i="27"/>
  <c r="H357" i="27"/>
  <c r="Z526" i="27"/>
  <c r="X526" i="27"/>
  <c r="V526" i="27"/>
  <c r="T526" i="27"/>
  <c r="R526" i="27"/>
  <c r="P526" i="27"/>
  <c r="J526" i="27"/>
  <c r="H526" i="27"/>
  <c r="Z484" i="27"/>
  <c r="X484" i="27"/>
  <c r="V484" i="27"/>
  <c r="T484" i="27"/>
  <c r="R484" i="27"/>
  <c r="P484" i="27"/>
  <c r="J484" i="27"/>
  <c r="H484" i="27"/>
  <c r="Z628" i="27"/>
  <c r="X628" i="27"/>
  <c r="V628" i="27"/>
  <c r="T628" i="27"/>
  <c r="R628" i="27"/>
  <c r="P628" i="27"/>
  <c r="J628" i="27"/>
  <c r="H628" i="27"/>
  <c r="Z283" i="27"/>
  <c r="X283" i="27"/>
  <c r="V283" i="27"/>
  <c r="T283" i="27"/>
  <c r="R283" i="27"/>
  <c r="P283" i="27"/>
  <c r="J283" i="27"/>
  <c r="H283" i="27"/>
  <c r="Z246" i="27"/>
  <c r="X246" i="27"/>
  <c r="V246" i="27"/>
  <c r="T246" i="27"/>
  <c r="R246" i="27"/>
  <c r="P246" i="27"/>
  <c r="J246" i="27"/>
  <c r="H246" i="27"/>
  <c r="Z441" i="27"/>
  <c r="X441" i="27"/>
  <c r="V441" i="27"/>
  <c r="T441" i="27"/>
  <c r="R441" i="27"/>
  <c r="P441" i="27"/>
  <c r="J441" i="27"/>
  <c r="H441" i="27"/>
  <c r="Z231" i="27"/>
  <c r="X231" i="27"/>
  <c r="V231" i="27"/>
  <c r="T231" i="27"/>
  <c r="R231" i="27"/>
  <c r="P231" i="27"/>
  <c r="J231" i="27"/>
  <c r="H231" i="27"/>
  <c r="Z469" i="27"/>
  <c r="X469" i="27"/>
  <c r="V469" i="27"/>
  <c r="T469" i="27"/>
  <c r="R469" i="27"/>
  <c r="P469" i="27"/>
  <c r="J469" i="27"/>
  <c r="H469" i="27"/>
  <c r="Z621" i="27"/>
  <c r="X621" i="27"/>
  <c r="V621" i="27"/>
  <c r="T621" i="27"/>
  <c r="R621" i="27"/>
  <c r="P621" i="27"/>
  <c r="J621" i="27"/>
  <c r="H621" i="27"/>
  <c r="Z617" i="27"/>
  <c r="X617" i="27"/>
  <c r="V617" i="27"/>
  <c r="T617" i="27"/>
  <c r="R617" i="27"/>
  <c r="P617" i="27"/>
  <c r="J617" i="27"/>
  <c r="H617" i="27"/>
  <c r="Z616" i="27"/>
  <c r="X616" i="27"/>
  <c r="V616" i="27"/>
  <c r="T616" i="27"/>
  <c r="R616" i="27"/>
  <c r="P616" i="27"/>
  <c r="J616" i="27"/>
  <c r="H616" i="27"/>
  <c r="Z304" i="27"/>
  <c r="X304" i="27"/>
  <c r="V304" i="27"/>
  <c r="T304" i="27"/>
  <c r="R304" i="27"/>
  <c r="P304" i="27"/>
  <c r="J304" i="27"/>
  <c r="H304" i="27"/>
  <c r="Z251" i="27"/>
  <c r="X251" i="27"/>
  <c r="V251" i="27"/>
  <c r="T251" i="27"/>
  <c r="R251" i="27"/>
  <c r="P251" i="27"/>
  <c r="J251" i="27"/>
  <c r="H251" i="27"/>
  <c r="Z611" i="27"/>
  <c r="X611" i="27"/>
  <c r="V611" i="27"/>
  <c r="T611" i="27"/>
  <c r="R611" i="27"/>
  <c r="P611" i="27"/>
  <c r="J611" i="27"/>
  <c r="H611" i="27"/>
  <c r="Z52" i="27"/>
  <c r="X52" i="27"/>
  <c r="V52" i="27"/>
  <c r="T52" i="27"/>
  <c r="R52" i="27"/>
  <c r="P52" i="27"/>
  <c r="J52" i="27"/>
  <c r="H52" i="27"/>
  <c r="Z562" i="27"/>
  <c r="X562" i="27"/>
  <c r="V562" i="27"/>
  <c r="T562" i="27"/>
  <c r="R562" i="27"/>
  <c r="P562" i="27"/>
  <c r="J562" i="27"/>
  <c r="H562" i="27"/>
  <c r="Z561" i="27"/>
  <c r="X561" i="27"/>
  <c r="V561" i="27"/>
  <c r="T561" i="27"/>
  <c r="R561" i="27"/>
  <c r="P561" i="27"/>
  <c r="J561" i="27"/>
  <c r="H561" i="27"/>
  <c r="Z163" i="27"/>
  <c r="X163" i="27"/>
  <c r="V163" i="27"/>
  <c r="T163" i="27"/>
  <c r="R163" i="27"/>
  <c r="P163" i="27"/>
  <c r="J163" i="27"/>
  <c r="H163" i="27"/>
  <c r="Z21" i="27"/>
  <c r="X21" i="27"/>
  <c r="V21" i="27"/>
  <c r="T21" i="27"/>
  <c r="R21" i="27"/>
  <c r="P21" i="27"/>
  <c r="J21" i="27"/>
  <c r="H21" i="27"/>
  <c r="Z192" i="27"/>
  <c r="X192" i="27"/>
  <c r="V192" i="27"/>
  <c r="T192" i="27"/>
  <c r="R192" i="27"/>
  <c r="P192" i="27"/>
  <c r="J192" i="27"/>
  <c r="H192" i="27"/>
  <c r="Z597" i="27"/>
  <c r="X597" i="27"/>
  <c r="V597" i="27"/>
  <c r="T597" i="27"/>
  <c r="R597" i="27"/>
  <c r="P597" i="27"/>
  <c r="J597" i="27"/>
  <c r="H597" i="27"/>
  <c r="Z175" i="27"/>
  <c r="X175" i="27"/>
  <c r="V175" i="27"/>
  <c r="T175" i="27"/>
  <c r="R175" i="27"/>
  <c r="P175" i="27"/>
  <c r="J175" i="27"/>
  <c r="H175" i="27"/>
  <c r="Z150" i="27"/>
  <c r="X150" i="27"/>
  <c r="V150" i="27"/>
  <c r="T150" i="27"/>
  <c r="R150" i="27"/>
  <c r="P150" i="27"/>
  <c r="J150" i="27"/>
  <c r="H150" i="27"/>
  <c r="Z467" i="27"/>
  <c r="X467" i="27"/>
  <c r="V467" i="27"/>
  <c r="T467" i="27"/>
  <c r="R467" i="27"/>
  <c r="P467" i="27"/>
  <c r="J467" i="27"/>
  <c r="H467" i="27"/>
  <c r="Z75" i="27"/>
  <c r="X75" i="27"/>
  <c r="V75" i="27"/>
  <c r="T75" i="27"/>
  <c r="R75" i="27"/>
  <c r="P75" i="27"/>
  <c r="J75" i="27"/>
  <c r="H75" i="27"/>
  <c r="Z341" i="27"/>
  <c r="X341" i="27"/>
  <c r="V341" i="27"/>
  <c r="T341" i="27"/>
  <c r="R341" i="27"/>
  <c r="P341" i="27"/>
  <c r="J341" i="27"/>
  <c r="H341" i="27"/>
  <c r="Z410" i="27"/>
  <c r="X410" i="27"/>
  <c r="V410" i="27"/>
  <c r="T410" i="27"/>
  <c r="R410" i="27"/>
  <c r="P410" i="27"/>
  <c r="J410" i="27"/>
  <c r="H410" i="27"/>
  <c r="Z112" i="27"/>
  <c r="X112" i="27"/>
  <c r="V112" i="27"/>
  <c r="T112" i="27"/>
  <c r="R112" i="27"/>
  <c r="P112" i="27"/>
  <c r="J112" i="27"/>
  <c r="H112" i="27"/>
  <c r="Z483" i="27"/>
  <c r="X483" i="27"/>
  <c r="V483" i="27"/>
  <c r="T483" i="27"/>
  <c r="R483" i="27"/>
  <c r="P483" i="27"/>
  <c r="J483" i="27"/>
  <c r="H483" i="27"/>
  <c r="Z581" i="27"/>
  <c r="X581" i="27"/>
  <c r="V581" i="27"/>
  <c r="T581" i="27"/>
  <c r="R581" i="27"/>
  <c r="P581" i="27"/>
  <c r="J581" i="27"/>
  <c r="H581" i="27"/>
  <c r="Z575" i="27"/>
  <c r="X575" i="27"/>
  <c r="V575" i="27"/>
  <c r="T575" i="27"/>
  <c r="R575" i="27"/>
  <c r="P575" i="27"/>
  <c r="J575" i="27"/>
  <c r="H575" i="27"/>
  <c r="Z122" i="27"/>
  <c r="X122" i="27"/>
  <c r="V122" i="27"/>
  <c r="T122" i="27"/>
  <c r="R122" i="27"/>
  <c r="P122" i="27"/>
  <c r="J122" i="27"/>
  <c r="H122" i="27"/>
  <c r="Z78" i="27"/>
  <c r="X78" i="27"/>
  <c r="V78" i="27"/>
  <c r="T78" i="27"/>
  <c r="R78" i="27"/>
  <c r="P78" i="27"/>
  <c r="J78" i="27"/>
  <c r="H78" i="27"/>
  <c r="Z80" i="27"/>
  <c r="X80" i="27"/>
  <c r="V80" i="27"/>
  <c r="T80" i="27"/>
  <c r="R80" i="27"/>
  <c r="P80" i="27"/>
  <c r="J80" i="27"/>
  <c r="H80" i="27"/>
  <c r="Z233" i="27"/>
  <c r="X233" i="27"/>
  <c r="V233" i="27"/>
  <c r="T233" i="27"/>
  <c r="R233" i="27"/>
  <c r="P233" i="27"/>
  <c r="J233" i="27"/>
  <c r="H233" i="27"/>
  <c r="Z512" i="27"/>
  <c r="X512" i="27"/>
  <c r="V512" i="27"/>
  <c r="T512" i="27"/>
  <c r="R512" i="27"/>
  <c r="P512" i="27"/>
  <c r="J512" i="27"/>
  <c r="H512" i="27"/>
  <c r="Z556" i="27"/>
  <c r="X556" i="27"/>
  <c r="V556" i="27"/>
  <c r="T556" i="27"/>
  <c r="R556" i="27"/>
  <c r="P556" i="27"/>
  <c r="J556" i="27"/>
  <c r="H556" i="27"/>
  <c r="Z554" i="27"/>
  <c r="X554" i="27"/>
  <c r="V554" i="27"/>
  <c r="T554" i="27"/>
  <c r="R554" i="27"/>
  <c r="P554" i="27"/>
  <c r="J554" i="27"/>
  <c r="H554" i="27"/>
  <c r="Z546" i="27"/>
  <c r="X546" i="27"/>
  <c r="V546" i="27"/>
  <c r="T546" i="27"/>
  <c r="R546" i="27"/>
  <c r="P546" i="27"/>
  <c r="J546" i="27"/>
  <c r="H546" i="27"/>
  <c r="Z424" i="27"/>
  <c r="X424" i="27"/>
  <c r="V424" i="27"/>
  <c r="T424" i="27"/>
  <c r="R424" i="27"/>
  <c r="P424" i="27"/>
  <c r="J424" i="27"/>
  <c r="H424" i="27"/>
  <c r="Z82" i="27"/>
  <c r="X82" i="27"/>
  <c r="V82" i="27"/>
  <c r="T82" i="27"/>
  <c r="R82" i="27"/>
  <c r="P82" i="27"/>
  <c r="J82" i="27"/>
  <c r="H82" i="27"/>
  <c r="Z162" i="27"/>
  <c r="X162" i="27"/>
  <c r="V162" i="27"/>
  <c r="T162" i="27"/>
  <c r="R162" i="27"/>
  <c r="P162" i="27"/>
  <c r="J162" i="27"/>
  <c r="H162" i="27"/>
  <c r="Z524" i="27"/>
  <c r="X524" i="27"/>
  <c r="V524" i="27"/>
  <c r="T524" i="27"/>
  <c r="R524" i="27"/>
  <c r="P524" i="27"/>
  <c r="J524" i="27"/>
  <c r="H524" i="27"/>
  <c r="Z520" i="27"/>
  <c r="X520" i="27"/>
  <c r="V520" i="27"/>
  <c r="T520" i="27"/>
  <c r="R520" i="27"/>
  <c r="P520" i="27"/>
  <c r="J520" i="27"/>
  <c r="H520" i="27"/>
  <c r="Z193" i="27"/>
  <c r="X193" i="27"/>
  <c r="V193" i="27"/>
  <c r="T193" i="27"/>
  <c r="R193" i="27"/>
  <c r="P193" i="27"/>
  <c r="J193" i="27"/>
  <c r="H193" i="27"/>
  <c r="Z56" i="27"/>
  <c r="X56" i="27"/>
  <c r="V56" i="27"/>
  <c r="T56" i="27"/>
  <c r="R56" i="27"/>
  <c r="P56" i="27"/>
  <c r="J56" i="27"/>
  <c r="H56" i="27"/>
  <c r="Z517" i="27"/>
  <c r="X517" i="27"/>
  <c r="V517" i="27"/>
  <c r="T517" i="27"/>
  <c r="R517" i="27"/>
  <c r="P517" i="27"/>
  <c r="J517" i="27"/>
  <c r="H517" i="27"/>
  <c r="Z103" i="27"/>
  <c r="X103" i="27"/>
  <c r="V103" i="27"/>
  <c r="T103" i="27"/>
  <c r="R103" i="27"/>
  <c r="P103" i="27"/>
  <c r="J103" i="27"/>
  <c r="H103" i="27"/>
  <c r="Z511" i="27"/>
  <c r="X511" i="27"/>
  <c r="V511" i="27"/>
  <c r="T511" i="27"/>
  <c r="R511" i="27"/>
  <c r="P511" i="27"/>
  <c r="J511" i="27"/>
  <c r="H511" i="27"/>
  <c r="Z208" i="27"/>
  <c r="X208" i="27"/>
  <c r="V208" i="27"/>
  <c r="T208" i="27"/>
  <c r="R208" i="27"/>
  <c r="P208" i="27"/>
  <c r="J208" i="27"/>
  <c r="H208" i="27"/>
  <c r="Z508" i="27"/>
  <c r="X508" i="27"/>
  <c r="V508" i="27"/>
  <c r="T508" i="27"/>
  <c r="R508" i="27"/>
  <c r="P508" i="27"/>
  <c r="J508" i="27"/>
  <c r="H508" i="27"/>
  <c r="Z186" i="27"/>
  <c r="X186" i="27"/>
  <c r="V186" i="27"/>
  <c r="T186" i="27"/>
  <c r="R186" i="27"/>
  <c r="P186" i="27"/>
  <c r="J186" i="27"/>
  <c r="H186" i="27"/>
  <c r="Z505" i="27"/>
  <c r="X505" i="27"/>
  <c r="V505" i="27"/>
  <c r="T505" i="27"/>
  <c r="R505" i="27"/>
  <c r="P505" i="27"/>
  <c r="J505" i="27"/>
  <c r="H505" i="27"/>
  <c r="Z194" i="27"/>
  <c r="X194" i="27"/>
  <c r="V194" i="27"/>
  <c r="T194" i="27"/>
  <c r="R194" i="27"/>
  <c r="P194" i="27"/>
  <c r="J194" i="27"/>
  <c r="H194" i="27"/>
  <c r="Z474" i="27"/>
  <c r="X474" i="27"/>
  <c r="V474" i="27"/>
  <c r="T474" i="27"/>
  <c r="R474" i="27"/>
  <c r="P474" i="27"/>
  <c r="J474" i="27"/>
  <c r="H474" i="27"/>
  <c r="Z169" i="27"/>
  <c r="X169" i="27"/>
  <c r="V169" i="27"/>
  <c r="T169" i="27"/>
  <c r="R169" i="27"/>
  <c r="P169" i="27"/>
  <c r="J169" i="27"/>
  <c r="H169" i="27"/>
  <c r="Z498" i="27"/>
  <c r="X498" i="27"/>
  <c r="V498" i="27"/>
  <c r="T498" i="27"/>
  <c r="R498" i="27"/>
  <c r="P498" i="27"/>
  <c r="J498" i="27"/>
  <c r="H498" i="27"/>
  <c r="Z128" i="27"/>
  <c r="X128" i="27"/>
  <c r="V128" i="27"/>
  <c r="T128" i="27"/>
  <c r="R128" i="27"/>
  <c r="P128" i="27"/>
  <c r="J128" i="27"/>
  <c r="H128" i="27"/>
  <c r="Z493" i="27"/>
  <c r="X493" i="27"/>
  <c r="V493" i="27"/>
  <c r="T493" i="27"/>
  <c r="R493" i="27"/>
  <c r="P493" i="27"/>
  <c r="J493" i="27"/>
  <c r="H493" i="27"/>
  <c r="Z93" i="27"/>
  <c r="X93" i="27"/>
  <c r="V93" i="27"/>
  <c r="T93" i="27"/>
  <c r="R93" i="27"/>
  <c r="P93" i="27"/>
  <c r="J93" i="27"/>
  <c r="H93" i="27"/>
  <c r="Z491" i="27"/>
  <c r="X491" i="27"/>
  <c r="V491" i="27"/>
  <c r="T491" i="27"/>
  <c r="R491" i="27"/>
  <c r="P491" i="27"/>
  <c r="J491" i="27"/>
  <c r="H491" i="27"/>
  <c r="Z490" i="27"/>
  <c r="X490" i="27"/>
  <c r="V490" i="27"/>
  <c r="T490" i="27"/>
  <c r="R490" i="27"/>
  <c r="P490" i="27"/>
  <c r="J490" i="27"/>
  <c r="H490" i="27"/>
  <c r="Z153" i="27"/>
  <c r="X153" i="27"/>
  <c r="V153" i="27"/>
  <c r="T153" i="27"/>
  <c r="R153" i="27"/>
  <c r="P153" i="27"/>
  <c r="J153" i="27"/>
  <c r="H153" i="27"/>
  <c r="Z486" i="27"/>
  <c r="X486" i="27"/>
  <c r="V486" i="27"/>
  <c r="T486" i="27"/>
  <c r="R486" i="27"/>
  <c r="P486" i="27"/>
  <c r="J486" i="27"/>
  <c r="H486" i="27"/>
  <c r="Z185" i="27"/>
  <c r="X185" i="27"/>
  <c r="V185" i="27"/>
  <c r="T185" i="27"/>
  <c r="R185" i="27"/>
  <c r="P185" i="27"/>
  <c r="J185" i="27"/>
  <c r="H185" i="27"/>
  <c r="Z481" i="27"/>
  <c r="X481" i="27"/>
  <c r="V481" i="27"/>
  <c r="T481" i="27"/>
  <c r="R481" i="27"/>
  <c r="P481" i="27"/>
  <c r="J481" i="27"/>
  <c r="H481" i="27"/>
  <c r="Z216" i="27"/>
  <c r="X216" i="27"/>
  <c r="V216" i="27"/>
  <c r="T216" i="27"/>
  <c r="R216" i="27"/>
  <c r="P216" i="27"/>
  <c r="J216" i="27"/>
  <c r="H216" i="27"/>
  <c r="Z94" i="27"/>
  <c r="X94" i="27"/>
  <c r="V94" i="27"/>
  <c r="T94" i="27"/>
  <c r="R94" i="27"/>
  <c r="P94" i="27"/>
  <c r="J94" i="27"/>
  <c r="H94" i="27"/>
  <c r="Z230" i="27"/>
  <c r="X230" i="27"/>
  <c r="V230" i="27"/>
  <c r="T230" i="27"/>
  <c r="R230" i="27"/>
  <c r="P230" i="27"/>
  <c r="J230" i="27"/>
  <c r="H230" i="27"/>
  <c r="Z475" i="27"/>
  <c r="X475" i="27"/>
  <c r="V475" i="27"/>
  <c r="T475" i="27"/>
  <c r="R475" i="27"/>
  <c r="P475" i="27"/>
  <c r="J475" i="27"/>
  <c r="H475" i="27"/>
  <c r="Z69" i="27"/>
  <c r="X69" i="27"/>
  <c r="V69" i="27"/>
  <c r="T69" i="27"/>
  <c r="R69" i="27"/>
  <c r="P69" i="27"/>
  <c r="J69" i="27"/>
  <c r="H69" i="27"/>
  <c r="Z84" i="27"/>
  <c r="X84" i="27"/>
  <c r="V84" i="27"/>
  <c r="T84" i="27"/>
  <c r="R84" i="27"/>
  <c r="P84" i="27"/>
  <c r="J84" i="27"/>
  <c r="H84" i="27"/>
  <c r="Z466" i="27"/>
  <c r="X466" i="27"/>
  <c r="V466" i="27"/>
  <c r="T466" i="27"/>
  <c r="R466" i="27"/>
  <c r="P466" i="27"/>
  <c r="J466" i="27"/>
  <c r="H466" i="27"/>
  <c r="Z464" i="27"/>
  <c r="X464" i="27"/>
  <c r="V464" i="27"/>
  <c r="T464" i="27"/>
  <c r="R464" i="27"/>
  <c r="P464" i="27"/>
  <c r="J464" i="27"/>
  <c r="H464" i="27"/>
  <c r="Z463" i="27"/>
  <c r="X463" i="27"/>
  <c r="V463" i="27"/>
  <c r="T463" i="27"/>
  <c r="R463" i="27"/>
  <c r="P463" i="27"/>
  <c r="J463" i="27"/>
  <c r="H463" i="27"/>
  <c r="Z459" i="27"/>
  <c r="X459" i="27"/>
  <c r="V459" i="27"/>
  <c r="T459" i="27"/>
  <c r="R459" i="27"/>
  <c r="P459" i="27"/>
  <c r="J459" i="27"/>
  <c r="H459" i="27"/>
  <c r="Z278" i="27"/>
  <c r="X278" i="27"/>
  <c r="V278" i="27"/>
  <c r="T278" i="27"/>
  <c r="R278" i="27"/>
  <c r="P278" i="27"/>
  <c r="J278" i="27"/>
  <c r="H278" i="27"/>
  <c r="Z440" i="27"/>
  <c r="X440" i="27"/>
  <c r="V440" i="27"/>
  <c r="T440" i="27"/>
  <c r="R440" i="27"/>
  <c r="P440" i="27"/>
  <c r="J440" i="27"/>
  <c r="H440" i="27"/>
  <c r="Z63" i="27"/>
  <c r="X63" i="27"/>
  <c r="V63" i="27"/>
  <c r="T63" i="27"/>
  <c r="R63" i="27"/>
  <c r="P63" i="27"/>
  <c r="J63" i="27"/>
  <c r="H63" i="27"/>
  <c r="Z355" i="27"/>
  <c r="X355" i="27"/>
  <c r="V355" i="27"/>
  <c r="T355" i="27"/>
  <c r="R355" i="27"/>
  <c r="P355" i="27"/>
  <c r="J355" i="27"/>
  <c r="H355" i="27"/>
  <c r="Z368" i="27"/>
  <c r="X368" i="27"/>
  <c r="V368" i="27"/>
  <c r="T368" i="27"/>
  <c r="R368" i="27"/>
  <c r="P368" i="27"/>
  <c r="J368" i="27"/>
  <c r="H368" i="27"/>
  <c r="Z433" i="27"/>
  <c r="X433" i="27"/>
  <c r="V433" i="27"/>
  <c r="T433" i="27"/>
  <c r="R433" i="27"/>
  <c r="P433" i="27"/>
  <c r="J433" i="27"/>
  <c r="H433" i="27"/>
  <c r="Z43" i="27"/>
  <c r="X43" i="27"/>
  <c r="V43" i="27"/>
  <c r="T43" i="27"/>
  <c r="R43" i="27"/>
  <c r="P43" i="27"/>
  <c r="J43" i="27"/>
  <c r="H43" i="27"/>
  <c r="Z423" i="27"/>
  <c r="X423" i="27"/>
  <c r="V423" i="27"/>
  <c r="T423" i="27"/>
  <c r="R423" i="27"/>
  <c r="P423" i="27"/>
  <c r="J423" i="27"/>
  <c r="H423" i="27"/>
  <c r="Z420" i="27"/>
  <c r="X420" i="27"/>
  <c r="V420" i="27"/>
  <c r="T420" i="27"/>
  <c r="R420" i="27"/>
  <c r="P420" i="27"/>
  <c r="J420" i="27"/>
  <c r="H420" i="27"/>
  <c r="Z222" i="27"/>
  <c r="X222" i="27"/>
  <c r="V222" i="27"/>
  <c r="T222" i="27"/>
  <c r="R222" i="27"/>
  <c r="P222" i="27"/>
  <c r="J222" i="27"/>
  <c r="H222" i="27"/>
  <c r="Z416" i="27"/>
  <c r="X416" i="27"/>
  <c r="V416" i="27"/>
  <c r="T416" i="27"/>
  <c r="R416" i="27"/>
  <c r="P416" i="27"/>
  <c r="J416" i="27"/>
  <c r="H416" i="27"/>
  <c r="Z127" i="27"/>
  <c r="X127" i="27"/>
  <c r="V127" i="27"/>
  <c r="T127" i="27"/>
  <c r="R127" i="27"/>
  <c r="P127" i="27"/>
  <c r="J127" i="27"/>
  <c r="H127" i="27"/>
  <c r="Z181" i="27"/>
  <c r="X181" i="27"/>
  <c r="V181" i="27"/>
  <c r="T181" i="27"/>
  <c r="R181" i="27"/>
  <c r="P181" i="27"/>
  <c r="J181" i="27"/>
  <c r="H181" i="27"/>
  <c r="Z374" i="27"/>
  <c r="X374" i="27"/>
  <c r="V374" i="27"/>
  <c r="T374" i="27"/>
  <c r="R374" i="27"/>
  <c r="P374" i="27"/>
  <c r="J374" i="27"/>
  <c r="H374" i="27"/>
  <c r="Z359" i="27"/>
  <c r="X359" i="27"/>
  <c r="V359" i="27"/>
  <c r="T359" i="27"/>
  <c r="R359" i="27"/>
  <c r="P359" i="27"/>
  <c r="J359" i="27"/>
  <c r="H359" i="27"/>
  <c r="Z406" i="27"/>
  <c r="X406" i="27"/>
  <c r="V406" i="27"/>
  <c r="T406" i="27"/>
  <c r="R406" i="27"/>
  <c r="P406" i="27"/>
  <c r="J406" i="27"/>
  <c r="H406" i="27"/>
  <c r="Z89" i="27"/>
  <c r="X89" i="27"/>
  <c r="V89" i="27"/>
  <c r="T89" i="27"/>
  <c r="R89" i="27"/>
  <c r="P89" i="27"/>
  <c r="J89" i="27"/>
  <c r="H89" i="27"/>
  <c r="AA89" i="27"/>
  <c r="Z405" i="27"/>
  <c r="X405" i="27"/>
  <c r="V405" i="27"/>
  <c r="T405" i="27"/>
  <c r="R405" i="27"/>
  <c r="P405" i="27"/>
  <c r="J405" i="27"/>
  <c r="H405" i="27"/>
  <c r="AA405" i="27"/>
  <c r="Z404" i="27"/>
  <c r="X404" i="27"/>
  <c r="V404" i="27"/>
  <c r="T404" i="27"/>
  <c r="R404" i="27"/>
  <c r="P404" i="27"/>
  <c r="J404" i="27"/>
  <c r="H404" i="27"/>
  <c r="Z401" i="27"/>
  <c r="X401" i="27"/>
  <c r="V401" i="27"/>
  <c r="T401" i="27"/>
  <c r="R401" i="27"/>
  <c r="P401" i="27"/>
  <c r="J401" i="27"/>
  <c r="H401" i="27"/>
  <c r="Z207" i="27"/>
  <c r="X207" i="27"/>
  <c r="V207" i="27"/>
  <c r="T207" i="27"/>
  <c r="R207" i="27"/>
  <c r="P207" i="27"/>
  <c r="J207" i="27"/>
  <c r="H207" i="27"/>
  <c r="Z400" i="27"/>
  <c r="X400" i="27"/>
  <c r="V400" i="27"/>
  <c r="T400" i="27"/>
  <c r="R400" i="27"/>
  <c r="P400" i="27"/>
  <c r="J400" i="27"/>
  <c r="H400" i="27"/>
  <c r="AA400" i="27"/>
  <c r="Z266" i="27"/>
  <c r="X266" i="27"/>
  <c r="V266" i="27"/>
  <c r="T266" i="27"/>
  <c r="R266" i="27"/>
  <c r="P266" i="27"/>
  <c r="J266" i="27"/>
  <c r="H266" i="27"/>
  <c r="Z395" i="27"/>
  <c r="X395" i="27"/>
  <c r="V395" i="27"/>
  <c r="T395" i="27"/>
  <c r="R395" i="27"/>
  <c r="P395" i="27"/>
  <c r="J395" i="27"/>
  <c r="H395" i="27"/>
  <c r="Z322" i="27"/>
  <c r="X322" i="27"/>
  <c r="V322" i="27"/>
  <c r="T322" i="27"/>
  <c r="R322" i="27"/>
  <c r="P322" i="27"/>
  <c r="J322" i="27"/>
  <c r="H322" i="27"/>
  <c r="Z277" i="27"/>
  <c r="X277" i="27"/>
  <c r="V277" i="27"/>
  <c r="T277" i="27"/>
  <c r="R277" i="27"/>
  <c r="P277" i="27"/>
  <c r="J277" i="27"/>
  <c r="H277" i="27"/>
  <c r="Z389" i="27"/>
  <c r="X389" i="27"/>
  <c r="V389" i="27"/>
  <c r="T389" i="27"/>
  <c r="R389" i="27"/>
  <c r="P389" i="27"/>
  <c r="J389" i="27"/>
  <c r="H389" i="27"/>
  <c r="Z386" i="27"/>
  <c r="X386" i="27"/>
  <c r="V386" i="27"/>
  <c r="T386" i="27"/>
  <c r="R386" i="27"/>
  <c r="P386" i="27"/>
  <c r="J386" i="27"/>
  <c r="H386" i="27"/>
  <c r="Z310" i="27"/>
  <c r="X310" i="27"/>
  <c r="V310" i="27"/>
  <c r="T310" i="27"/>
  <c r="R310" i="27"/>
  <c r="P310" i="27"/>
  <c r="J310" i="27"/>
  <c r="H310" i="27"/>
  <c r="Z253" i="27"/>
  <c r="X253" i="27"/>
  <c r="V253" i="27"/>
  <c r="T253" i="27"/>
  <c r="R253" i="27"/>
  <c r="P253" i="27"/>
  <c r="J253" i="27"/>
  <c r="H253" i="27"/>
  <c r="Z376" i="27"/>
  <c r="X376" i="27"/>
  <c r="V376" i="27"/>
  <c r="T376" i="27"/>
  <c r="R376" i="27"/>
  <c r="P376" i="27"/>
  <c r="J376" i="27"/>
  <c r="H376" i="27"/>
  <c r="Z375" i="27"/>
  <c r="X375" i="27"/>
  <c r="V375" i="27"/>
  <c r="T375" i="27"/>
  <c r="R375" i="27"/>
  <c r="P375" i="27"/>
  <c r="J375" i="27"/>
  <c r="H375" i="27"/>
  <c r="Z367" i="27"/>
  <c r="X367" i="27"/>
  <c r="V367" i="27"/>
  <c r="T367" i="27"/>
  <c r="R367" i="27"/>
  <c r="P367" i="27"/>
  <c r="J367" i="27"/>
  <c r="H367" i="27"/>
  <c r="Z144" i="27"/>
  <c r="X144" i="27"/>
  <c r="V144" i="27"/>
  <c r="T144" i="27"/>
  <c r="R144" i="27"/>
  <c r="P144" i="27"/>
  <c r="J144" i="27"/>
  <c r="H144" i="27"/>
  <c r="Z364" i="27"/>
  <c r="X364" i="27"/>
  <c r="V364" i="27"/>
  <c r="T364" i="27"/>
  <c r="R364" i="27"/>
  <c r="P364" i="27"/>
  <c r="J364" i="27"/>
  <c r="H364" i="27"/>
  <c r="Z363" i="27"/>
  <c r="X363" i="27"/>
  <c r="V363" i="27"/>
  <c r="T363" i="27"/>
  <c r="R363" i="27"/>
  <c r="P363" i="27"/>
  <c r="J363" i="27"/>
  <c r="H363" i="27"/>
  <c r="Z203" i="27"/>
  <c r="X203" i="27"/>
  <c r="V203" i="27"/>
  <c r="T203" i="27"/>
  <c r="R203" i="27"/>
  <c r="P203" i="27"/>
  <c r="J203" i="27"/>
  <c r="H203" i="27"/>
  <c r="Z361" i="27"/>
  <c r="X361" i="27"/>
  <c r="V361" i="27"/>
  <c r="T361" i="27"/>
  <c r="R361" i="27"/>
  <c r="P361" i="27"/>
  <c r="J361" i="27"/>
  <c r="H361" i="27"/>
  <c r="Z104" i="27"/>
  <c r="X104" i="27"/>
  <c r="V104" i="27"/>
  <c r="T104" i="27"/>
  <c r="R104" i="27"/>
  <c r="P104" i="27"/>
  <c r="J104" i="27"/>
  <c r="H104" i="27"/>
  <c r="Z358" i="27"/>
  <c r="X358" i="27"/>
  <c r="V358" i="27"/>
  <c r="T358" i="27"/>
  <c r="R358" i="27"/>
  <c r="P358" i="27"/>
  <c r="J358" i="27"/>
  <c r="H358" i="27"/>
  <c r="Z354" i="27"/>
  <c r="X354" i="27"/>
  <c r="V354" i="27"/>
  <c r="T354" i="27"/>
  <c r="R354" i="27"/>
  <c r="P354" i="27"/>
  <c r="J354" i="27"/>
  <c r="H354" i="27"/>
  <c r="Z347" i="27"/>
  <c r="X347" i="27"/>
  <c r="V347" i="27"/>
  <c r="T347" i="27"/>
  <c r="R347" i="27"/>
  <c r="P347" i="27"/>
  <c r="J347" i="27"/>
  <c r="H347" i="27"/>
  <c r="Z48" i="27"/>
  <c r="X48" i="27"/>
  <c r="V48" i="27"/>
  <c r="T48" i="27"/>
  <c r="R48" i="27"/>
  <c r="P48" i="27"/>
  <c r="J48" i="27"/>
  <c r="H48" i="27"/>
  <c r="Z343" i="27"/>
  <c r="X343" i="27"/>
  <c r="V343" i="27"/>
  <c r="T343" i="27"/>
  <c r="R343" i="27"/>
  <c r="P343" i="27"/>
  <c r="J343" i="27"/>
  <c r="H343" i="27"/>
  <c r="Z340" i="27"/>
  <c r="X340" i="27"/>
  <c r="V340" i="27"/>
  <c r="T340" i="27"/>
  <c r="R340" i="27"/>
  <c r="P340" i="27"/>
  <c r="J340" i="27"/>
  <c r="H340" i="27"/>
  <c r="Z339" i="27"/>
  <c r="X339" i="27"/>
  <c r="V339" i="27"/>
  <c r="T339" i="27"/>
  <c r="R339" i="27"/>
  <c r="P339" i="27"/>
  <c r="J339" i="27"/>
  <c r="H339" i="27"/>
  <c r="Z337" i="27"/>
  <c r="X337" i="27"/>
  <c r="V337" i="27"/>
  <c r="T337" i="27"/>
  <c r="R337" i="27"/>
  <c r="P337" i="27"/>
  <c r="J337" i="27"/>
  <c r="H337" i="27"/>
  <c r="Z335" i="27"/>
  <c r="X335" i="27"/>
  <c r="V335" i="27"/>
  <c r="T335" i="27"/>
  <c r="R335" i="27"/>
  <c r="P335" i="27"/>
  <c r="J335" i="27"/>
  <c r="H335" i="27"/>
  <c r="Z46" i="27"/>
  <c r="X46" i="27"/>
  <c r="V46" i="27"/>
  <c r="T46" i="27"/>
  <c r="R46" i="27"/>
  <c r="P46" i="27"/>
  <c r="J46" i="27"/>
  <c r="H46" i="27"/>
  <c r="Z333" i="27"/>
  <c r="X333" i="27"/>
  <c r="V333" i="27"/>
  <c r="T333" i="27"/>
  <c r="R333" i="27"/>
  <c r="P333" i="27"/>
  <c r="J333" i="27"/>
  <c r="H333" i="27"/>
  <c r="Z81" i="27"/>
  <c r="X81" i="27"/>
  <c r="V81" i="27"/>
  <c r="T81" i="27"/>
  <c r="R81" i="27"/>
  <c r="P81" i="27"/>
  <c r="J81" i="27"/>
  <c r="H81" i="27"/>
  <c r="Z325" i="27"/>
  <c r="X325" i="27"/>
  <c r="V325" i="27"/>
  <c r="T325" i="27"/>
  <c r="R325" i="27"/>
  <c r="P325" i="27"/>
  <c r="J325" i="27"/>
  <c r="H325" i="27"/>
  <c r="Z321" i="27"/>
  <c r="X321" i="27"/>
  <c r="V321" i="27"/>
  <c r="T321" i="27"/>
  <c r="R321" i="27"/>
  <c r="P321" i="27"/>
  <c r="J321" i="27"/>
  <c r="H321" i="27"/>
  <c r="Z317" i="27"/>
  <c r="X317" i="27"/>
  <c r="V317" i="27"/>
  <c r="T317" i="27"/>
  <c r="R317" i="27"/>
  <c r="P317" i="27"/>
  <c r="J317" i="27"/>
  <c r="H317" i="27"/>
  <c r="Z306" i="27"/>
  <c r="X306" i="27"/>
  <c r="V306" i="27"/>
  <c r="T306" i="27"/>
  <c r="R306" i="27"/>
  <c r="P306" i="27"/>
  <c r="J306" i="27"/>
  <c r="H306" i="27"/>
  <c r="Z302" i="27"/>
  <c r="X302" i="27"/>
  <c r="V302" i="27"/>
  <c r="T302" i="27"/>
  <c r="R302" i="27"/>
  <c r="P302" i="27"/>
  <c r="J302" i="27"/>
  <c r="H302" i="27"/>
  <c r="Z44" i="27"/>
  <c r="X44" i="27"/>
  <c r="V44" i="27"/>
  <c r="T44" i="27"/>
  <c r="R44" i="27"/>
  <c r="P44" i="27"/>
  <c r="J44" i="27"/>
  <c r="H44" i="27"/>
  <c r="Z300" i="27"/>
  <c r="X300" i="27"/>
  <c r="V300" i="27"/>
  <c r="T300" i="27"/>
  <c r="R300" i="27"/>
  <c r="P300" i="27"/>
  <c r="J300" i="27"/>
  <c r="H300" i="27"/>
  <c r="Z213" i="27"/>
  <c r="X213" i="27"/>
  <c r="V213" i="27"/>
  <c r="T213" i="27"/>
  <c r="R213" i="27"/>
  <c r="P213" i="27"/>
  <c r="J213" i="27"/>
  <c r="H213" i="27"/>
  <c r="Z254" i="27"/>
  <c r="X254" i="27"/>
  <c r="V254" i="27"/>
  <c r="T254" i="27"/>
  <c r="R254" i="27"/>
  <c r="P254" i="27"/>
  <c r="J254" i="27"/>
  <c r="H254" i="27"/>
  <c r="Z294" i="27"/>
  <c r="X294" i="27"/>
  <c r="V294" i="27"/>
  <c r="T294" i="27"/>
  <c r="R294" i="27"/>
  <c r="P294" i="27"/>
  <c r="J294" i="27"/>
  <c r="H294" i="27"/>
  <c r="Z293" i="27"/>
  <c r="X293" i="27"/>
  <c r="V293" i="27"/>
  <c r="T293" i="27"/>
  <c r="R293" i="27"/>
  <c r="P293" i="27"/>
  <c r="J293" i="27"/>
  <c r="H293" i="27"/>
  <c r="Z282" i="27"/>
  <c r="X282" i="27"/>
  <c r="V282" i="27"/>
  <c r="T282" i="27"/>
  <c r="R282" i="27"/>
  <c r="P282" i="27"/>
  <c r="J282" i="27"/>
  <c r="H282" i="27"/>
  <c r="Z270" i="27"/>
  <c r="X270" i="27"/>
  <c r="V270" i="27"/>
  <c r="T270" i="27"/>
  <c r="R270" i="27"/>
  <c r="P270" i="27"/>
  <c r="J270" i="27"/>
  <c r="H270" i="27"/>
  <c r="Z95" i="27"/>
  <c r="X95" i="27"/>
  <c r="V95" i="27"/>
  <c r="T95" i="27"/>
  <c r="R95" i="27"/>
  <c r="P95" i="27"/>
  <c r="J95" i="27"/>
  <c r="H95" i="27"/>
  <c r="Z260" i="27"/>
  <c r="X260" i="27"/>
  <c r="V260" i="27"/>
  <c r="T260" i="27"/>
  <c r="R260" i="27"/>
  <c r="P260" i="27"/>
  <c r="J260" i="27"/>
  <c r="H260" i="27"/>
  <c r="Z243" i="27"/>
  <c r="X243" i="27"/>
  <c r="V243" i="27"/>
  <c r="T243" i="27"/>
  <c r="R243" i="27"/>
  <c r="P243" i="27"/>
  <c r="J243" i="27"/>
  <c r="H243" i="27"/>
  <c r="Z256" i="27"/>
  <c r="X256" i="27"/>
  <c r="V256" i="27"/>
  <c r="T256" i="27"/>
  <c r="R256" i="27"/>
  <c r="P256" i="27"/>
  <c r="J256" i="27"/>
  <c r="H256" i="27"/>
  <c r="Z238" i="27"/>
  <c r="X238" i="27"/>
  <c r="V238" i="27"/>
  <c r="T238" i="27"/>
  <c r="R238" i="27"/>
  <c r="P238" i="27"/>
  <c r="J238" i="27"/>
  <c r="H238" i="27"/>
  <c r="Z42" i="27"/>
  <c r="X42" i="27"/>
  <c r="V42" i="27"/>
  <c r="T42" i="27"/>
  <c r="R42" i="27"/>
  <c r="P42" i="27"/>
  <c r="J42" i="27"/>
  <c r="H42" i="27"/>
  <c r="Z236" i="27"/>
  <c r="X236" i="27"/>
  <c r="V236" i="27"/>
  <c r="T236" i="27"/>
  <c r="R236" i="27"/>
  <c r="P236" i="27"/>
  <c r="J236" i="27"/>
  <c r="H236" i="27"/>
  <c r="Z232" i="27"/>
  <c r="X232" i="27"/>
  <c r="V232" i="27"/>
  <c r="T232" i="27"/>
  <c r="R232" i="27"/>
  <c r="P232" i="27"/>
  <c r="J232" i="27"/>
  <c r="H232" i="27"/>
  <c r="Z55" i="27"/>
  <c r="X55" i="27"/>
  <c r="V55" i="27"/>
  <c r="T55" i="27"/>
  <c r="R55" i="27"/>
  <c r="P55" i="27"/>
  <c r="J55" i="27"/>
  <c r="H55" i="27"/>
  <c r="Z219" i="27"/>
  <c r="X219" i="27"/>
  <c r="V219" i="27"/>
  <c r="T219" i="27"/>
  <c r="R219" i="27"/>
  <c r="P219" i="27"/>
  <c r="J219" i="27"/>
  <c r="H219" i="27"/>
  <c r="Z217" i="27"/>
  <c r="X217" i="27"/>
  <c r="V217" i="27"/>
  <c r="T217" i="27"/>
  <c r="R217" i="27"/>
  <c r="P217" i="27"/>
  <c r="J217" i="27"/>
  <c r="H217" i="27"/>
  <c r="Z212" i="27"/>
  <c r="X212" i="27"/>
  <c r="V212" i="27"/>
  <c r="T212" i="27"/>
  <c r="R212" i="27"/>
  <c r="P212" i="27"/>
  <c r="J212" i="27"/>
  <c r="H212" i="27"/>
  <c r="Z64" i="27"/>
  <c r="X64" i="27"/>
  <c r="V64" i="27"/>
  <c r="T64" i="27"/>
  <c r="R64" i="27"/>
  <c r="P64" i="27"/>
  <c r="J64" i="27"/>
  <c r="H64" i="27"/>
  <c r="Z205" i="27"/>
  <c r="X205" i="27"/>
  <c r="V205" i="27"/>
  <c r="T205" i="27"/>
  <c r="R205" i="27"/>
  <c r="P205" i="27"/>
  <c r="J205" i="27"/>
  <c r="H205" i="27"/>
  <c r="Z204" i="27"/>
  <c r="X204" i="27"/>
  <c r="V204" i="27"/>
  <c r="T204" i="27"/>
  <c r="R204" i="27"/>
  <c r="P204" i="27"/>
  <c r="J204" i="27"/>
  <c r="H204" i="27"/>
  <c r="Z202" i="27"/>
  <c r="X202" i="27"/>
  <c r="V202" i="27"/>
  <c r="T202" i="27"/>
  <c r="R202" i="27"/>
  <c r="P202" i="27"/>
  <c r="J202" i="27"/>
  <c r="H202" i="27"/>
  <c r="Z201" i="27"/>
  <c r="X201" i="27"/>
  <c r="V201" i="27"/>
  <c r="T201" i="27"/>
  <c r="R201" i="27"/>
  <c r="P201" i="27"/>
  <c r="J201" i="27"/>
  <c r="H201" i="27"/>
  <c r="Z51" i="27"/>
  <c r="X51" i="27"/>
  <c r="V51" i="27"/>
  <c r="T51" i="27"/>
  <c r="R51" i="27"/>
  <c r="P51" i="27"/>
  <c r="J51" i="27"/>
  <c r="H51" i="27"/>
  <c r="Z189" i="27"/>
  <c r="X189" i="27"/>
  <c r="V189" i="27"/>
  <c r="T189" i="27"/>
  <c r="R189" i="27"/>
  <c r="P189" i="27"/>
  <c r="J189" i="27"/>
  <c r="H189" i="27"/>
  <c r="Z182" i="27"/>
  <c r="X182" i="27"/>
  <c r="V182" i="27"/>
  <c r="T182" i="27"/>
  <c r="R182" i="27"/>
  <c r="P182" i="27"/>
  <c r="J182" i="27"/>
  <c r="H182" i="27"/>
  <c r="Z177" i="27"/>
  <c r="X177" i="27"/>
  <c r="V177" i="27"/>
  <c r="T177" i="27"/>
  <c r="R177" i="27"/>
  <c r="P177" i="27"/>
  <c r="J177" i="27"/>
  <c r="H177" i="27"/>
  <c r="Z174" i="27"/>
  <c r="X174" i="27"/>
  <c r="V174" i="27"/>
  <c r="T174" i="27"/>
  <c r="R174" i="27"/>
  <c r="P174" i="27"/>
  <c r="J174" i="27"/>
  <c r="H174" i="27"/>
  <c r="Z172" i="27"/>
  <c r="X172" i="27"/>
  <c r="V172" i="27"/>
  <c r="T172" i="27"/>
  <c r="R172" i="27"/>
  <c r="P172" i="27"/>
  <c r="J172" i="27"/>
  <c r="H172" i="27"/>
  <c r="Z168" i="27"/>
  <c r="X168" i="27"/>
  <c r="V168" i="27"/>
  <c r="T168" i="27"/>
  <c r="R168" i="27"/>
  <c r="P168" i="27"/>
  <c r="J168" i="27"/>
  <c r="H168" i="27"/>
  <c r="Z166" i="27"/>
  <c r="X166" i="27"/>
  <c r="V166" i="27"/>
  <c r="T166" i="27"/>
  <c r="R166" i="27"/>
  <c r="P166" i="27"/>
  <c r="J166" i="27"/>
  <c r="H166" i="27"/>
  <c r="Z165" i="27"/>
  <c r="X165" i="27"/>
  <c r="V165" i="27"/>
  <c r="T165" i="27"/>
  <c r="R165" i="27"/>
  <c r="P165" i="27"/>
  <c r="J165" i="27"/>
  <c r="H165" i="27"/>
  <c r="Z156" i="27"/>
  <c r="X156" i="27"/>
  <c r="V156" i="27"/>
  <c r="T156" i="27"/>
  <c r="R156" i="27"/>
  <c r="P156" i="27"/>
  <c r="J156" i="27"/>
  <c r="H156" i="27"/>
  <c r="Z151" i="27"/>
  <c r="X151" i="27"/>
  <c r="V151" i="27"/>
  <c r="T151" i="27"/>
  <c r="R151" i="27"/>
  <c r="P151" i="27"/>
  <c r="J151" i="27"/>
  <c r="H151" i="27"/>
  <c r="Z148" i="27"/>
  <c r="X148" i="27"/>
  <c r="V148" i="27"/>
  <c r="T148" i="27"/>
  <c r="R148" i="27"/>
  <c r="P148" i="27"/>
  <c r="J148" i="27"/>
  <c r="H148" i="27"/>
  <c r="Z147" i="27"/>
  <c r="X147" i="27"/>
  <c r="V147" i="27"/>
  <c r="T147" i="27"/>
  <c r="R147" i="27"/>
  <c r="P147" i="27"/>
  <c r="J147" i="27"/>
  <c r="H147" i="27"/>
  <c r="Z109" i="27"/>
  <c r="X109" i="27"/>
  <c r="V109" i="27"/>
  <c r="T109" i="27"/>
  <c r="R109" i="27"/>
  <c r="P109" i="27"/>
  <c r="J109" i="27"/>
  <c r="H109" i="27"/>
  <c r="Z141" i="27"/>
  <c r="X141" i="27"/>
  <c r="V141" i="27"/>
  <c r="T141" i="27"/>
  <c r="R141" i="27"/>
  <c r="P141" i="27"/>
  <c r="J141" i="27"/>
  <c r="H141" i="27"/>
  <c r="Z129" i="27"/>
  <c r="X129" i="27"/>
  <c r="V129" i="27"/>
  <c r="T129" i="27"/>
  <c r="R129" i="27"/>
  <c r="P129" i="27"/>
  <c r="J129" i="27"/>
  <c r="H129" i="27"/>
  <c r="Z125" i="27"/>
  <c r="X125" i="27"/>
  <c r="V125" i="27"/>
  <c r="T125" i="27"/>
  <c r="R125" i="27"/>
  <c r="P125" i="27"/>
  <c r="J125" i="27"/>
  <c r="H125" i="27"/>
  <c r="Z83" i="27"/>
  <c r="X83" i="27"/>
  <c r="V83" i="27"/>
  <c r="T83" i="27"/>
  <c r="R83" i="27"/>
  <c r="P83" i="27"/>
  <c r="J83" i="27"/>
  <c r="H83" i="27"/>
  <c r="Z126" i="27"/>
  <c r="X126" i="27"/>
  <c r="V126" i="27"/>
  <c r="T126" i="27"/>
  <c r="R126" i="27"/>
  <c r="P126" i="27"/>
  <c r="J126" i="27"/>
  <c r="H126" i="27"/>
  <c r="Z124" i="27"/>
  <c r="X124" i="27"/>
  <c r="V124" i="27"/>
  <c r="T124" i="27"/>
  <c r="R124" i="27"/>
  <c r="P124" i="27"/>
  <c r="J124" i="27"/>
  <c r="H124" i="27"/>
  <c r="Z123" i="27"/>
  <c r="X123" i="27"/>
  <c r="V123" i="27"/>
  <c r="T123" i="27"/>
  <c r="R123" i="27"/>
  <c r="P123" i="27"/>
  <c r="J123" i="27"/>
  <c r="H123" i="27"/>
  <c r="Z121" i="27"/>
  <c r="X121" i="27"/>
  <c r="V121" i="27"/>
  <c r="T121" i="27"/>
  <c r="R121" i="27"/>
  <c r="P121" i="27"/>
  <c r="J121" i="27"/>
  <c r="H121" i="27"/>
  <c r="Z120" i="27"/>
  <c r="X120" i="27"/>
  <c r="V120" i="27"/>
  <c r="T120" i="27"/>
  <c r="R120" i="27"/>
  <c r="P120" i="27"/>
  <c r="J120" i="27"/>
  <c r="H120" i="27"/>
  <c r="Z99" i="27"/>
  <c r="X99" i="27"/>
  <c r="V99" i="27"/>
  <c r="T99" i="27"/>
  <c r="R99" i="27"/>
  <c r="P99" i="27"/>
  <c r="J99" i="27"/>
  <c r="H99" i="27"/>
  <c r="Z106" i="27"/>
  <c r="X106" i="27"/>
  <c r="V106" i="27"/>
  <c r="T106" i="27"/>
  <c r="R106" i="27"/>
  <c r="P106" i="27"/>
  <c r="J106" i="27"/>
  <c r="H106" i="27"/>
  <c r="Z105" i="27"/>
  <c r="X105" i="27"/>
  <c r="V105" i="27"/>
  <c r="T105" i="27"/>
  <c r="R105" i="27"/>
  <c r="P105" i="27"/>
  <c r="J105" i="27"/>
  <c r="H105" i="27"/>
  <c r="Z102" i="27"/>
  <c r="X102" i="27"/>
  <c r="V102" i="27"/>
  <c r="T102" i="27"/>
  <c r="R102" i="27"/>
  <c r="P102" i="27"/>
  <c r="J102" i="27"/>
  <c r="H102" i="27"/>
  <c r="Z101" i="27"/>
  <c r="X101" i="27"/>
  <c r="V101" i="27"/>
  <c r="T101" i="27"/>
  <c r="R101" i="27"/>
  <c r="P101" i="27"/>
  <c r="J101" i="27"/>
  <c r="H101" i="27"/>
  <c r="Z100" i="27"/>
  <c r="X100" i="27"/>
  <c r="V100" i="27"/>
  <c r="T100" i="27"/>
  <c r="R100" i="27"/>
  <c r="P100" i="27"/>
  <c r="J100" i="27"/>
  <c r="H100" i="27"/>
  <c r="Z38" i="27"/>
  <c r="X38" i="27"/>
  <c r="V38" i="27"/>
  <c r="T38" i="27"/>
  <c r="R38" i="27"/>
  <c r="P38" i="27"/>
  <c r="J38" i="27"/>
  <c r="H38" i="27"/>
  <c r="Z61" i="27"/>
  <c r="X61" i="27"/>
  <c r="V61" i="27"/>
  <c r="T61" i="27"/>
  <c r="R61" i="27"/>
  <c r="P61" i="27"/>
  <c r="J61" i="27"/>
  <c r="H61" i="27"/>
  <c r="Z74" i="27"/>
  <c r="X74" i="27"/>
  <c r="V74" i="27"/>
  <c r="T74" i="27"/>
  <c r="R74" i="27"/>
  <c r="P74" i="27"/>
  <c r="J74" i="27"/>
  <c r="H74" i="27"/>
  <c r="Z73" i="27"/>
  <c r="X73" i="27"/>
  <c r="V73" i="27"/>
  <c r="T73" i="27"/>
  <c r="R73" i="27"/>
  <c r="P73" i="27"/>
  <c r="J73" i="27"/>
  <c r="H73" i="27"/>
  <c r="Z72" i="27"/>
  <c r="X72" i="27"/>
  <c r="V72" i="27"/>
  <c r="T72" i="27"/>
  <c r="R72" i="27"/>
  <c r="P72" i="27"/>
  <c r="J72" i="27"/>
  <c r="H72" i="27"/>
  <c r="Z68" i="27"/>
  <c r="X68" i="27"/>
  <c r="V68" i="27"/>
  <c r="T68" i="27"/>
  <c r="R68" i="27"/>
  <c r="P68" i="27"/>
  <c r="J68" i="27"/>
  <c r="H68" i="27"/>
  <c r="Z66" i="27"/>
  <c r="X66" i="27"/>
  <c r="V66" i="27"/>
  <c r="T66" i="27"/>
  <c r="R66" i="27"/>
  <c r="P66" i="27"/>
  <c r="J66" i="27"/>
  <c r="H66" i="27"/>
  <c r="Z65" i="27"/>
  <c r="X65" i="27"/>
  <c r="V65" i="27"/>
  <c r="T65" i="27"/>
  <c r="R65" i="27"/>
  <c r="P65" i="27"/>
  <c r="J65" i="27"/>
  <c r="H65" i="27"/>
  <c r="Z59" i="27"/>
  <c r="X59" i="27"/>
  <c r="V59" i="27"/>
  <c r="T59" i="27"/>
  <c r="R59" i="27"/>
  <c r="P59" i="27"/>
  <c r="J59" i="27"/>
  <c r="H59" i="27"/>
  <c r="Z58" i="27"/>
  <c r="X58" i="27"/>
  <c r="V58" i="27"/>
  <c r="T58" i="27"/>
  <c r="R58" i="27"/>
  <c r="P58" i="27"/>
  <c r="J58" i="27"/>
  <c r="H58" i="27"/>
  <c r="Z57" i="27"/>
  <c r="X57" i="27"/>
  <c r="V57" i="27"/>
  <c r="T57" i="27"/>
  <c r="R57" i="27"/>
  <c r="P57" i="27"/>
  <c r="J57" i="27"/>
  <c r="H57" i="27"/>
  <c r="Z54" i="27"/>
  <c r="X54" i="27"/>
  <c r="V54" i="27"/>
  <c r="T54" i="27"/>
  <c r="R54" i="27"/>
  <c r="P54" i="27"/>
  <c r="J54" i="27"/>
  <c r="H54" i="27"/>
  <c r="Z53" i="27"/>
  <c r="X53" i="27"/>
  <c r="V53" i="27"/>
  <c r="T53" i="27"/>
  <c r="R53" i="27"/>
  <c r="P53" i="27"/>
  <c r="J53" i="27"/>
  <c r="H53" i="27"/>
  <c r="Z41" i="27"/>
  <c r="X41" i="27"/>
  <c r="V41" i="27"/>
  <c r="T41" i="27"/>
  <c r="R41" i="27"/>
  <c r="P41" i="27"/>
  <c r="J41" i="27"/>
  <c r="H41" i="27"/>
  <c r="Z50" i="27"/>
  <c r="X50" i="27"/>
  <c r="V50" i="27"/>
  <c r="T50" i="27"/>
  <c r="R50" i="27"/>
  <c r="P50" i="27"/>
  <c r="J50" i="27"/>
  <c r="H50" i="27"/>
  <c r="Z49" i="27"/>
  <c r="X49" i="27"/>
  <c r="V49" i="27"/>
  <c r="T49" i="27"/>
  <c r="R49" i="27"/>
  <c r="P49" i="27"/>
  <c r="J49" i="27"/>
  <c r="H49" i="27"/>
  <c r="Z47" i="27"/>
  <c r="X47" i="27"/>
  <c r="V47" i="27"/>
  <c r="T47" i="27"/>
  <c r="R47" i="27"/>
  <c r="P47" i="27"/>
  <c r="J47" i="27"/>
  <c r="H47" i="27"/>
  <c r="Z45" i="27"/>
  <c r="X45" i="27"/>
  <c r="V45" i="27"/>
  <c r="T45" i="27"/>
  <c r="R45" i="27"/>
  <c r="P45" i="27"/>
  <c r="J45" i="27"/>
  <c r="H45" i="27"/>
  <c r="Z33" i="27"/>
  <c r="X33" i="27"/>
  <c r="V33" i="27"/>
  <c r="T33" i="27"/>
  <c r="R33" i="27"/>
  <c r="P33" i="27"/>
  <c r="J33" i="27"/>
  <c r="H33" i="27"/>
  <c r="Z40" i="27"/>
  <c r="X40" i="27"/>
  <c r="V40" i="27"/>
  <c r="T40" i="27"/>
  <c r="R40" i="27"/>
  <c r="P40" i="27"/>
  <c r="J40" i="27"/>
  <c r="H40" i="27"/>
  <c r="Z39" i="27"/>
  <c r="X39" i="27"/>
  <c r="V39" i="27"/>
  <c r="T39" i="27"/>
  <c r="R39" i="27"/>
  <c r="P39" i="27"/>
  <c r="J39" i="27"/>
  <c r="H39" i="27"/>
  <c r="Z37" i="27"/>
  <c r="X37" i="27"/>
  <c r="V37" i="27"/>
  <c r="T37" i="27"/>
  <c r="R37" i="27"/>
  <c r="P37" i="27"/>
  <c r="J37" i="27"/>
  <c r="H37" i="27"/>
  <c r="Z34" i="27"/>
  <c r="X34" i="27"/>
  <c r="V34" i="27"/>
  <c r="T34" i="27"/>
  <c r="R34" i="27"/>
  <c r="P34" i="27"/>
  <c r="J34" i="27"/>
  <c r="H34" i="27"/>
  <c r="Z35" i="27"/>
  <c r="X35" i="27"/>
  <c r="V35" i="27"/>
  <c r="T35" i="27"/>
  <c r="R35" i="27"/>
  <c r="P35" i="27"/>
  <c r="J35" i="27"/>
  <c r="H35" i="27"/>
  <c r="Z36" i="27"/>
  <c r="X36" i="27"/>
  <c r="V36" i="27"/>
  <c r="T36" i="27"/>
  <c r="R36" i="27"/>
  <c r="P36" i="27"/>
  <c r="J36" i="27"/>
  <c r="H36" i="27"/>
  <c r="Z32" i="27"/>
  <c r="X32" i="27"/>
  <c r="V32" i="27"/>
  <c r="T32" i="27"/>
  <c r="R32" i="27"/>
  <c r="P32" i="27"/>
  <c r="J32" i="27"/>
  <c r="H32" i="27"/>
  <c r="Z30" i="27"/>
  <c r="X30" i="27"/>
  <c r="V30" i="27"/>
  <c r="T30" i="27"/>
  <c r="R30" i="27"/>
  <c r="P30" i="27"/>
  <c r="J30" i="27"/>
  <c r="H30" i="27"/>
  <c r="Z29" i="27"/>
  <c r="X29" i="27"/>
  <c r="V29" i="27"/>
  <c r="T29" i="27"/>
  <c r="R29" i="27"/>
  <c r="P29" i="27"/>
  <c r="J29" i="27"/>
  <c r="H29" i="27"/>
  <c r="Z27" i="27"/>
  <c r="X27" i="27"/>
  <c r="V27" i="27"/>
  <c r="T27" i="27"/>
  <c r="R27" i="27"/>
  <c r="P27" i="27"/>
  <c r="J27" i="27"/>
  <c r="H27" i="27"/>
  <c r="Z25" i="27"/>
  <c r="X25" i="27"/>
  <c r="V25" i="27"/>
  <c r="T25" i="27"/>
  <c r="R25" i="27"/>
  <c r="P25" i="27"/>
  <c r="J25" i="27"/>
  <c r="H25" i="27"/>
  <c r="Z22" i="27"/>
  <c r="X22" i="27"/>
  <c r="V22" i="27"/>
  <c r="T22" i="27"/>
  <c r="R22" i="27"/>
  <c r="P22" i="27"/>
  <c r="J22" i="27"/>
  <c r="H22" i="27"/>
  <c r="Z18" i="27"/>
  <c r="X18" i="27"/>
  <c r="V18" i="27"/>
  <c r="T18" i="27"/>
  <c r="R18" i="27"/>
  <c r="P18" i="27"/>
  <c r="J18" i="27"/>
  <c r="H18" i="27"/>
  <c r="Z16" i="27"/>
  <c r="X16" i="27"/>
  <c r="V16" i="27"/>
  <c r="T16" i="27"/>
  <c r="R16" i="27"/>
  <c r="P16" i="27"/>
  <c r="J16" i="27"/>
  <c r="H16" i="27"/>
  <c r="Z12" i="27"/>
  <c r="X12" i="27"/>
  <c r="V12" i="27"/>
  <c r="T12" i="27"/>
  <c r="R12" i="27"/>
  <c r="P12" i="27"/>
  <c r="J12" i="27"/>
  <c r="H12" i="27"/>
  <c r="Z23" i="27"/>
  <c r="X23" i="27"/>
  <c r="V23" i="27"/>
  <c r="T23" i="27"/>
  <c r="R23" i="27"/>
  <c r="P23" i="27"/>
  <c r="J23" i="27"/>
  <c r="H23" i="27"/>
  <c r="Z31" i="27"/>
  <c r="X31" i="27"/>
  <c r="V31" i="27"/>
  <c r="T31" i="27"/>
  <c r="R31" i="27"/>
  <c r="P31" i="27"/>
  <c r="J31" i="27"/>
  <c r="H31" i="27"/>
  <c r="Z9" i="27"/>
  <c r="X9" i="27"/>
  <c r="V9" i="27"/>
  <c r="T9" i="27"/>
  <c r="R9" i="27"/>
  <c r="P9" i="27"/>
  <c r="J9" i="27"/>
  <c r="H9" i="27"/>
  <c r="Z17" i="27"/>
  <c r="X17" i="27"/>
  <c r="V17" i="27"/>
  <c r="T17" i="27"/>
  <c r="R17" i="27"/>
  <c r="P17" i="27"/>
  <c r="J17" i="27"/>
  <c r="H17" i="27"/>
  <c r="Z28" i="27"/>
  <c r="X28" i="27"/>
  <c r="V28" i="27"/>
  <c r="T28" i="27"/>
  <c r="R28" i="27"/>
  <c r="P28" i="27"/>
  <c r="J28" i="27"/>
  <c r="H28" i="27"/>
  <c r="Z26" i="27"/>
  <c r="X26" i="27"/>
  <c r="V26" i="27"/>
  <c r="T26" i="27"/>
  <c r="R26" i="27"/>
  <c r="P26" i="27"/>
  <c r="J26" i="27"/>
  <c r="H26" i="27"/>
  <c r="Z24" i="27"/>
  <c r="X24" i="27"/>
  <c r="V24" i="27"/>
  <c r="T24" i="27"/>
  <c r="R24" i="27"/>
  <c r="P24" i="27"/>
  <c r="J24" i="27"/>
  <c r="H24" i="27"/>
  <c r="Z6" i="27"/>
  <c r="X6" i="27"/>
  <c r="V6" i="27"/>
  <c r="T6" i="27"/>
  <c r="R6" i="27"/>
  <c r="P6" i="27"/>
  <c r="J6" i="27"/>
  <c r="H6" i="27"/>
  <c r="Z20" i="27"/>
  <c r="X20" i="27"/>
  <c r="V20" i="27"/>
  <c r="T20" i="27"/>
  <c r="R20" i="27"/>
  <c r="P20" i="27"/>
  <c r="J20" i="27"/>
  <c r="H20" i="27"/>
  <c r="Z4" i="27"/>
  <c r="X4" i="27"/>
  <c r="V4" i="27"/>
  <c r="T4" i="27"/>
  <c r="R4" i="27"/>
  <c r="P4" i="27"/>
  <c r="J4" i="27"/>
  <c r="H4" i="27"/>
  <c r="Z15" i="27"/>
  <c r="X15" i="27"/>
  <c r="V15" i="27"/>
  <c r="T15" i="27"/>
  <c r="R15" i="27"/>
  <c r="P15" i="27"/>
  <c r="J15" i="27"/>
  <c r="H15" i="27"/>
  <c r="Z14" i="27"/>
  <c r="X14" i="27"/>
  <c r="V14" i="27"/>
  <c r="T14" i="27"/>
  <c r="R14" i="27"/>
  <c r="P14" i="27"/>
  <c r="J14" i="27"/>
  <c r="H14" i="27"/>
  <c r="Z13" i="27"/>
  <c r="X13" i="27"/>
  <c r="V13" i="27"/>
  <c r="T13" i="27"/>
  <c r="R13" i="27"/>
  <c r="P13" i="27"/>
  <c r="J13" i="27"/>
  <c r="H13" i="27"/>
  <c r="Z5" i="27"/>
  <c r="X5" i="27"/>
  <c r="V5" i="27"/>
  <c r="T5" i="27"/>
  <c r="R5" i="27"/>
  <c r="P5" i="27"/>
  <c r="J5" i="27"/>
  <c r="H5" i="27"/>
  <c r="Z10" i="27"/>
  <c r="X10" i="27"/>
  <c r="V10" i="27"/>
  <c r="T10" i="27"/>
  <c r="R10" i="27"/>
  <c r="P10" i="27"/>
  <c r="J10" i="27"/>
  <c r="H10" i="27"/>
  <c r="Z8" i="27"/>
  <c r="X8" i="27"/>
  <c r="V8" i="27"/>
  <c r="T8" i="27"/>
  <c r="R8" i="27"/>
  <c r="P8" i="27"/>
  <c r="J8" i="27"/>
  <c r="H8" i="27"/>
  <c r="Z7" i="27"/>
  <c r="X7" i="27"/>
  <c r="V7" i="27"/>
  <c r="T7" i="27"/>
  <c r="R7" i="27"/>
  <c r="P7" i="27"/>
  <c r="J7" i="27"/>
  <c r="H7" i="27"/>
  <c r="Z11" i="27"/>
  <c r="X11" i="27"/>
  <c r="V11" i="27"/>
  <c r="T11" i="27"/>
  <c r="R11" i="27"/>
  <c r="P11" i="27"/>
  <c r="J11" i="27"/>
  <c r="H11" i="27"/>
  <c r="AA406" i="27"/>
  <c r="AA472" i="27"/>
  <c r="AA32" i="27"/>
  <c r="AA290" i="27"/>
  <c r="AA17" i="15"/>
  <c r="AA207" i="27"/>
  <c r="AA395" i="27"/>
  <c r="AA266" i="27"/>
  <c r="AA401" i="27"/>
  <c r="AA404" i="27"/>
  <c r="AA318" i="27"/>
  <c r="AA359" i="27"/>
  <c r="AA289" i="27"/>
  <c r="AA292" i="27"/>
  <c r="AA309" i="27"/>
  <c r="AA4" i="15"/>
  <c r="AA6" i="15"/>
  <c r="AA12" i="15"/>
  <c r="AA388" i="27"/>
  <c r="AA390" i="27"/>
  <c r="AA567" i="27"/>
  <c r="AA297" i="27"/>
  <c r="AA312" i="27"/>
  <c r="AA5" i="15"/>
  <c r="AA8" i="15"/>
  <c r="AA13" i="15"/>
  <c r="AA14" i="15"/>
  <c r="AA4" i="30"/>
  <c r="AA5" i="30"/>
  <c r="AA6" i="30"/>
  <c r="AA7" i="30"/>
  <c r="AA8" i="30"/>
  <c r="AA9" i="30"/>
  <c r="AA10" i="30"/>
  <c r="AA11" i="30"/>
  <c r="AA12" i="30"/>
  <c r="AA13" i="30"/>
  <c r="AA14" i="30"/>
  <c r="AA15" i="30"/>
  <c r="AA16" i="30"/>
  <c r="AA17" i="30"/>
  <c r="AA18" i="30"/>
  <c r="AA19" i="30"/>
  <c r="AA20" i="30"/>
  <c r="AA21" i="30"/>
  <c r="AA22" i="30"/>
  <c r="AA23" i="30"/>
  <c r="AA24" i="30"/>
  <c r="AA26" i="30"/>
  <c r="AA27" i="30"/>
  <c r="AA28" i="30"/>
  <c r="AA29" i="30"/>
  <c r="AA30" i="30"/>
  <c r="AA31" i="30"/>
  <c r="AA32" i="30"/>
  <c r="AA33" i="30"/>
  <c r="AA34" i="30"/>
  <c r="AA35" i="30"/>
  <c r="AA36" i="30"/>
  <c r="AA37" i="30"/>
  <c r="AA38" i="30"/>
  <c r="AA39" i="30"/>
  <c r="AA40" i="30"/>
  <c r="AA41" i="30"/>
  <c r="AA42" i="30"/>
  <c r="AA43" i="30"/>
  <c r="AA44" i="30"/>
  <c r="AA45" i="30"/>
  <c r="AA46" i="30"/>
  <c r="AA47" i="30"/>
  <c r="AA4" i="29"/>
  <c r="AA5" i="29"/>
  <c r="AA6" i="29"/>
  <c r="AA9" i="29"/>
  <c r="AA10" i="29"/>
  <c r="AA11" i="29"/>
  <c r="AA12" i="29"/>
  <c r="AA13" i="29"/>
  <c r="AA14" i="29"/>
  <c r="AA23" i="29"/>
  <c r="AA24" i="29"/>
  <c r="AA25" i="29"/>
  <c r="AA26" i="29"/>
  <c r="AA27" i="29"/>
  <c r="AA7" i="29"/>
  <c r="AA8" i="29"/>
  <c r="AA15" i="29"/>
  <c r="AA16" i="29"/>
  <c r="AA17" i="29"/>
  <c r="AA18" i="29"/>
  <c r="AA19" i="29"/>
  <c r="AA20" i="29"/>
  <c r="AA21" i="29"/>
  <c r="AA22" i="29"/>
  <c r="AA28" i="29"/>
  <c r="AA4" i="24"/>
  <c r="AA5" i="24"/>
  <c r="AA6" i="24"/>
  <c r="AA7" i="24"/>
  <c r="AA8" i="24"/>
  <c r="AA9" i="24"/>
  <c r="AA10" i="24"/>
  <c r="AA11" i="24"/>
  <c r="AA12" i="24"/>
  <c r="AA13" i="24"/>
  <c r="AA14" i="24"/>
  <c r="AA15" i="24"/>
  <c r="AA16" i="24"/>
  <c r="AA17" i="24"/>
  <c r="AA18" i="24"/>
  <c r="AA19" i="24"/>
  <c r="AA20" i="24"/>
  <c r="AA21" i="24"/>
  <c r="AA22" i="24"/>
  <c r="AA23" i="24"/>
  <c r="AA24" i="24"/>
  <c r="AA25" i="24"/>
  <c r="AA26" i="24"/>
  <c r="AA27" i="24"/>
  <c r="AA28" i="24"/>
  <c r="AA29" i="24"/>
  <c r="AA30" i="24"/>
  <c r="AA31" i="24"/>
  <c r="AA32" i="24"/>
  <c r="AA33" i="24"/>
  <c r="AA34" i="24"/>
  <c r="AA35" i="24"/>
  <c r="AA36" i="24"/>
  <c r="AA37" i="24"/>
  <c r="AA38" i="24"/>
  <c r="AA39" i="24"/>
  <c r="AA40" i="24"/>
  <c r="AA41" i="24"/>
  <c r="AA42" i="24"/>
  <c r="AA43" i="24"/>
  <c r="AA44" i="24"/>
  <c r="AA45" i="24"/>
  <c r="AA46" i="24"/>
  <c r="AA47" i="24"/>
  <c r="AA48" i="24"/>
  <c r="AA49" i="24"/>
  <c r="AA50" i="24"/>
  <c r="AA51" i="24"/>
  <c r="AA52" i="24"/>
  <c r="AA53" i="24"/>
  <c r="AA54" i="24"/>
  <c r="AA55" i="24"/>
  <c r="AA56" i="24"/>
  <c r="AA57" i="24"/>
  <c r="AA58" i="24"/>
  <c r="AA59" i="24"/>
  <c r="AA60" i="24"/>
  <c r="AA61" i="24"/>
  <c r="AA62" i="24"/>
  <c r="AA63" i="24"/>
  <c r="AA64" i="24"/>
  <c r="AA65" i="24"/>
  <c r="AA4" i="28"/>
  <c r="AA5" i="28"/>
  <c r="AA6" i="28"/>
  <c r="AA7" i="28"/>
  <c r="AA8" i="28"/>
  <c r="AA9" i="28"/>
  <c r="AA10" i="28"/>
  <c r="AA11" i="28"/>
  <c r="AA12" i="28"/>
  <c r="AA13" i="28"/>
  <c r="AA14" i="28"/>
  <c r="AA15" i="28"/>
  <c r="AA16" i="28"/>
  <c r="AA17" i="28"/>
  <c r="AA18" i="28"/>
  <c r="AA19" i="28"/>
  <c r="AA20" i="28"/>
  <c r="AA21" i="28"/>
  <c r="AA22" i="28"/>
  <c r="AA23" i="28"/>
  <c r="AA24" i="28"/>
  <c r="AA25" i="28"/>
  <c r="AA26" i="28"/>
  <c r="AA27" i="28"/>
  <c r="AA28" i="28"/>
  <c r="AA29" i="28"/>
  <c r="AA30" i="28"/>
  <c r="AA31" i="28"/>
  <c r="AA32" i="28"/>
  <c r="AA33" i="28"/>
  <c r="AA34" i="28"/>
  <c r="AA35" i="28"/>
  <c r="AA36" i="28"/>
  <c r="AA37" i="28"/>
  <c r="AA38" i="28"/>
  <c r="AA39" i="28"/>
  <c r="AA40" i="28"/>
  <c r="AA41" i="28"/>
  <c r="AA42" i="28"/>
  <c r="AA43" i="28"/>
  <c r="AA44" i="28"/>
  <c r="AA45" i="28"/>
  <c r="AA46" i="28"/>
  <c r="AA47" i="28"/>
  <c r="AA48" i="28"/>
  <c r="AA49" i="28"/>
  <c r="AA50" i="28"/>
  <c r="AA51" i="28"/>
  <c r="AA52" i="28"/>
  <c r="AA53" i="28"/>
  <c r="AA54" i="28"/>
  <c r="AA55" i="28"/>
  <c r="AA56" i="28"/>
  <c r="AA57" i="28"/>
  <c r="AA58" i="28"/>
  <c r="AA59" i="28"/>
  <c r="AA60" i="28"/>
  <c r="AA61" i="28"/>
  <c r="AA62" i="28"/>
  <c r="AA63" i="28"/>
  <c r="AA64" i="28"/>
  <c r="AA65" i="28"/>
  <c r="AA36" i="27"/>
  <c r="AA35" i="27"/>
  <c r="AA34" i="27"/>
  <c r="AA37" i="27"/>
  <c r="AA39" i="27"/>
  <c r="AA40" i="27"/>
  <c r="AA33" i="27"/>
  <c r="AA45" i="27"/>
  <c r="AA47" i="27"/>
  <c r="AA49" i="27"/>
  <c r="AA50" i="27"/>
  <c r="AA41" i="27"/>
  <c r="AA53" i="27"/>
  <c r="AA54" i="27"/>
  <c r="AA57" i="27"/>
  <c r="AA58" i="27"/>
  <c r="AA59" i="27"/>
  <c r="AA65" i="27"/>
  <c r="AA66" i="27"/>
  <c r="AA68" i="27"/>
  <c r="AA72" i="27"/>
  <c r="AA73" i="27"/>
  <c r="AA74" i="27"/>
  <c r="AA61" i="27"/>
  <c r="AA38" i="27"/>
  <c r="AA100" i="27"/>
  <c r="AA101" i="27"/>
  <c r="AA102" i="27"/>
  <c r="AA105" i="27"/>
  <c r="AA106" i="27"/>
  <c r="AA99" i="27"/>
  <c r="AA120" i="27"/>
  <c r="AA121" i="27"/>
  <c r="AA123" i="27"/>
  <c r="AA124" i="27"/>
  <c r="AA126" i="27"/>
  <c r="AA83" i="27"/>
  <c r="AA125" i="27"/>
  <c r="AA129" i="27"/>
  <c r="AA141" i="27"/>
  <c r="AA109" i="27"/>
  <c r="AA147" i="27"/>
  <c r="AA148" i="27"/>
  <c r="AA151" i="27"/>
  <c r="AA156" i="27"/>
  <c r="AA165" i="27"/>
  <c r="AA166" i="27"/>
  <c r="AA168" i="27"/>
  <c r="AA172" i="27"/>
  <c r="AA174" i="27"/>
  <c r="AA177" i="27"/>
  <c r="AA182" i="27"/>
  <c r="AA189" i="27"/>
  <c r="AA51" i="27"/>
  <c r="AA201" i="27"/>
  <c r="AA202" i="27"/>
  <c r="AA204" i="27"/>
  <c r="AA205" i="27"/>
  <c r="AA64" i="27"/>
  <c r="AA212" i="27"/>
  <c r="AA217" i="27"/>
  <c r="AA219" i="27"/>
  <c r="AA55" i="27"/>
  <c r="AA232" i="27"/>
  <c r="AA236" i="27"/>
  <c r="AA42" i="27"/>
  <c r="AA238" i="27"/>
  <c r="AA256" i="27"/>
  <c r="AA243" i="27"/>
  <c r="AA260" i="27"/>
  <c r="AA95" i="27"/>
  <c r="AA270" i="27"/>
  <c r="AA282" i="27"/>
  <c r="AA293" i="27"/>
  <c r="AA294" i="27"/>
  <c r="AA254" i="27"/>
  <c r="AA213" i="27"/>
  <c r="AA300" i="27"/>
  <c r="AA44" i="27"/>
  <c r="AA302" i="27"/>
  <c r="AA306" i="27"/>
  <c r="AA317" i="27"/>
  <c r="AA321" i="27"/>
  <c r="AA325" i="27"/>
  <c r="AA81" i="27"/>
  <c r="AA333" i="27"/>
  <c r="AA46" i="27"/>
  <c r="AA335" i="27"/>
  <c r="AA337" i="27"/>
  <c r="AA339" i="27"/>
  <c r="AA340" i="27"/>
  <c r="AA343" i="27"/>
  <c r="AA48" i="27"/>
  <c r="AA347" i="27"/>
  <c r="AA354" i="27"/>
  <c r="AA358" i="27"/>
  <c r="AA104" i="27"/>
  <c r="AA361" i="27"/>
  <c r="AA203" i="27"/>
  <c r="AA363" i="27"/>
  <c r="AA364" i="27"/>
  <c r="AA144" i="27"/>
  <c r="AA367" i="27"/>
  <c r="AA375" i="27"/>
  <c r="AA376" i="27"/>
  <c r="AA253" i="27"/>
  <c r="AA310" i="27"/>
  <c r="AA386" i="27"/>
  <c r="AA389" i="27"/>
  <c r="AA277" i="27"/>
  <c r="AA322" i="27"/>
  <c r="AA374" i="27"/>
  <c r="AA181" i="27"/>
  <c r="AA127" i="27"/>
  <c r="AA416" i="27"/>
  <c r="AA222" i="27"/>
  <c r="AA420" i="27"/>
  <c r="AA423" i="27"/>
  <c r="AA43" i="27"/>
  <c r="AA433" i="27"/>
  <c r="AA368" i="27"/>
  <c r="AA355" i="27"/>
  <c r="AA63" i="27"/>
  <c r="AA440" i="27"/>
  <c r="AA278" i="27"/>
  <c r="AA459" i="27"/>
  <c r="AA463" i="27"/>
  <c r="AA464" i="27"/>
  <c r="AA466" i="27"/>
  <c r="AA84" i="27"/>
  <c r="AA69" i="27"/>
  <c r="AA475" i="27"/>
  <c r="AA230" i="27"/>
  <c r="AA94" i="27"/>
  <c r="AA216" i="27"/>
  <c r="AA481" i="27"/>
  <c r="AA185" i="27"/>
  <c r="AA486" i="27"/>
  <c r="AA153" i="27"/>
  <c r="AA490" i="27"/>
  <c r="AA491" i="27"/>
  <c r="AA93" i="27"/>
  <c r="AA493" i="27"/>
  <c r="AA128" i="27"/>
  <c r="AA498" i="27"/>
  <c r="AA169" i="27"/>
  <c r="AA474" i="27"/>
  <c r="AA194" i="27"/>
  <c r="AA505" i="27"/>
  <c r="AA186" i="27"/>
  <c r="AA508" i="27"/>
  <c r="AA208" i="27"/>
  <c r="AA511" i="27"/>
  <c r="AA103" i="27"/>
  <c r="AA517" i="27"/>
  <c r="AA56" i="27"/>
  <c r="AA193" i="27"/>
  <c r="AA520" i="27"/>
  <c r="AA524" i="27"/>
  <c r="AA162" i="27"/>
  <c r="AA82" i="27"/>
  <c r="AA424" i="27"/>
  <c r="AA546" i="27"/>
  <c r="AA554" i="27"/>
  <c r="AA556" i="27"/>
  <c r="AA512" i="27"/>
  <c r="AA233" i="27"/>
  <c r="AA80" i="27"/>
  <c r="AA78" i="27"/>
  <c r="AA122" i="27"/>
  <c r="AA575" i="27"/>
  <c r="AA581" i="27"/>
  <c r="AA483" i="27"/>
  <c r="AA112" i="27"/>
  <c r="AA410" i="27"/>
  <c r="AA341" i="27"/>
  <c r="AA75" i="27"/>
  <c r="AA467" i="27"/>
  <c r="AA150" i="27"/>
  <c r="AA175" i="27"/>
  <c r="AA597" i="27"/>
  <c r="AA192" i="27"/>
  <c r="AA21" i="27"/>
  <c r="AA163" i="27"/>
  <c r="AA561" i="27"/>
  <c r="AA562" i="27"/>
  <c r="AA52" i="27"/>
  <c r="AA611" i="27"/>
  <c r="AA251" i="27"/>
  <c r="AA304" i="27"/>
  <c r="AA616" i="27"/>
  <c r="AA617" i="27"/>
  <c r="AA621" i="27"/>
  <c r="AA469" i="27"/>
  <c r="AA231" i="27"/>
  <c r="AA441" i="27"/>
  <c r="AA246" i="27"/>
  <c r="AA283" i="27"/>
  <c r="AA628" i="27"/>
  <c r="AA484" i="27"/>
  <c r="AA526" i="27"/>
  <c r="AA357" i="27"/>
  <c r="AA557" i="27"/>
  <c r="AA470" i="27"/>
  <c r="AA307" i="27"/>
  <c r="AA604" i="27"/>
  <c r="AA184" i="27"/>
  <c r="AA60" i="27"/>
  <c r="AA630" i="27"/>
  <c r="AA492" i="27"/>
  <c r="AA62" i="27"/>
  <c r="AA351" i="27"/>
  <c r="AA107" i="27"/>
  <c r="AA635" i="27"/>
  <c r="AA257" i="27"/>
  <c r="AA167" i="27"/>
  <c r="AA450" i="27"/>
  <c r="AA225" i="27"/>
  <c r="AA67" i="27"/>
  <c r="AA590" i="27"/>
  <c r="AA210" i="27"/>
  <c r="AA70" i="27"/>
  <c r="AA71" i="27"/>
  <c r="AA90" i="27"/>
  <c r="AA537" i="27"/>
  <c r="AA311" i="27"/>
  <c r="AA640" i="27"/>
  <c r="AA130" i="27"/>
  <c r="AA76" i="27"/>
  <c r="AA136" i="27"/>
  <c r="AA77" i="27"/>
  <c r="AA131" i="27"/>
  <c r="AA476" i="27"/>
  <c r="AA119" i="27"/>
  <c r="AA284" i="27"/>
  <c r="AA132" i="27"/>
  <c r="AA255" i="27"/>
  <c r="AA608" i="27"/>
  <c r="AA158" i="27"/>
  <c r="AA91" i="27"/>
  <c r="AA79" i="27"/>
  <c r="AA85" i="27"/>
  <c r="AA86" i="27"/>
  <c r="AA443" i="27"/>
  <c r="AA87" i="27"/>
  <c r="AA446" i="27"/>
  <c r="AA314" i="27"/>
  <c r="AA586" i="27"/>
  <c r="AA618" i="27"/>
  <c r="AA97" i="27"/>
  <c r="AA98" i="27"/>
  <c r="AA108" i="27"/>
  <c r="AA558" i="27"/>
  <c r="AA110" i="27"/>
  <c r="AA111" i="27"/>
  <c r="AA161" i="27"/>
  <c r="AA327" i="27"/>
  <c r="AA113" i="27"/>
  <c r="AA418" i="27"/>
  <c r="AA494" i="27"/>
  <c r="AA138" i="27"/>
  <c r="AA383" i="27"/>
  <c r="AA115" i="27"/>
  <c r="AA116" i="27"/>
  <c r="AA117" i="27"/>
  <c r="AA596" i="27"/>
  <c r="AA118" i="27"/>
  <c r="AA397" i="27"/>
  <c r="AA547" i="27"/>
  <c r="AA149" i="27"/>
  <c r="AA522" i="27"/>
  <c r="AA154" i="27"/>
  <c r="AA133" i="27"/>
  <c r="AA134" i="27"/>
  <c r="AA135" i="27"/>
  <c r="AA200" i="27"/>
  <c r="AA164" i="27"/>
  <c r="AA399" i="27"/>
  <c r="AA377" i="27"/>
  <c r="AA137" i="27"/>
  <c r="AA602" i="27"/>
  <c r="AA139" i="27"/>
  <c r="AA240" i="27"/>
  <c r="AA140" i="27"/>
  <c r="AA19" i="27"/>
  <c r="AA142" i="27"/>
  <c r="AA143" i="27"/>
  <c r="AA274" i="27"/>
  <c r="AA145" i="27"/>
  <c r="AA146" i="27"/>
  <c r="AA348" i="27"/>
  <c r="AA223" i="27"/>
  <c r="AA578" i="27"/>
  <c r="AA264" i="27"/>
  <c r="AA152" i="27"/>
  <c r="AA487" i="27"/>
  <c r="AA532" i="27"/>
  <c r="AA623" i="27"/>
  <c r="AA155" i="27"/>
  <c r="AA488" i="27"/>
  <c r="AA584" i="27"/>
  <c r="AA157" i="27"/>
  <c r="AA159" i="27"/>
  <c r="AA160" i="27"/>
  <c r="AA534" i="27"/>
  <c r="AA299" i="27"/>
  <c r="AA244" i="27"/>
  <c r="AA170" i="27"/>
  <c r="AA171" i="27"/>
  <c r="AA173" i="27"/>
  <c r="AA176" i="27"/>
  <c r="AA239" i="27"/>
  <c r="AA178" i="27"/>
  <c r="AA179" i="27"/>
  <c r="AA180" i="27"/>
  <c r="AA183" i="27"/>
  <c r="AA582" i="27"/>
  <c r="AA187" i="27"/>
  <c r="AA188" i="27"/>
  <c r="AA442" i="27"/>
  <c r="AA190" i="27"/>
  <c r="AA191" i="27"/>
  <c r="AA434" i="27"/>
  <c r="AA195" i="27"/>
  <c r="AA196" i="27"/>
  <c r="AA197" i="27"/>
  <c r="AA198" i="27"/>
  <c r="AA502" i="27"/>
  <c r="AA296" i="27"/>
  <c r="AA199" i="27"/>
  <c r="AA206" i="27"/>
  <c r="AA269" i="27"/>
  <c r="AA209" i="27"/>
  <c r="AA211" i="27"/>
  <c r="AA214" i="27"/>
  <c r="AA215" i="27"/>
  <c r="AA515" i="27"/>
  <c r="AA548" i="27"/>
  <c r="AA218" i="27"/>
  <c r="AA220" i="27"/>
  <c r="AA221" i="27"/>
  <c r="AA224" i="27"/>
  <c r="AA308" i="27"/>
  <c r="AA226" i="27"/>
  <c r="AA568" i="27"/>
  <c r="AA342" i="27"/>
  <c r="AA227" i="27"/>
  <c r="AA381" i="27"/>
  <c r="AA228" i="27"/>
  <c r="AA229" i="27"/>
  <c r="AA234" i="27"/>
  <c r="AA235" i="27"/>
  <c r="AA291" i="27"/>
  <c r="AA237" i="27"/>
  <c r="AA591" i="27"/>
  <c r="AA344" i="27"/>
  <c r="AA241" i="27"/>
  <c r="AA242" i="27"/>
  <c r="AA245" i="27"/>
  <c r="AA352" i="27"/>
  <c r="AA247" i="27"/>
  <c r="AA248" i="27"/>
  <c r="AA249" i="27"/>
  <c r="AA250" i="27"/>
  <c r="AA252" i="27"/>
  <c r="AA305" i="27"/>
  <c r="AA258" i="27"/>
  <c r="AA396" i="27"/>
  <c r="AA259" i="27"/>
  <c r="AA301" i="27"/>
  <c r="AA261" i="27"/>
  <c r="AA262" i="27"/>
  <c r="AA263" i="27"/>
  <c r="AA265" i="27"/>
  <c r="AA598" i="27"/>
  <c r="AA378" i="27"/>
  <c r="AA267" i="27"/>
  <c r="AA268" i="27"/>
  <c r="AA271" i="27"/>
  <c r="AA272" i="27"/>
  <c r="AA331" i="27"/>
  <c r="AA273" i="27"/>
  <c r="AA275" i="27"/>
  <c r="AA365" i="27"/>
  <c r="AA276" i="27"/>
  <c r="AA366" i="27"/>
  <c r="AA279" i="27"/>
  <c r="AA280" i="27"/>
  <c r="AA281" i="27"/>
  <c r="AA285" i="27"/>
  <c r="AA286" i="27"/>
  <c r="AA319" i="27"/>
  <c r="AA320" i="27"/>
  <c r="AA323" i="27"/>
  <c r="AA324" i="27"/>
  <c r="AA326" i="27"/>
  <c r="AA448" i="27"/>
  <c r="AA499" i="27"/>
  <c r="AA328" i="27"/>
  <c r="AA329" i="27"/>
  <c r="AA330" i="27"/>
  <c r="AA332" i="27"/>
  <c r="AA336" i="27"/>
  <c r="AA338" i="27"/>
  <c r="AA345" i="27"/>
  <c r="AA346" i="27"/>
  <c r="AA509" i="27"/>
  <c r="AA349" i="27"/>
  <c r="AA545" i="27"/>
  <c r="AA350" i="27"/>
  <c r="AA353" i="27"/>
  <c r="AA356" i="27"/>
  <c r="AA430" i="27"/>
  <c r="AA413" i="27"/>
  <c r="AA360" i="27"/>
  <c r="AA362" i="27"/>
  <c r="AA369" i="27"/>
  <c r="AA370" i="27"/>
  <c r="AA371" i="27"/>
  <c r="AA372" i="27"/>
  <c r="AA373" i="27"/>
  <c r="AA379" i="27"/>
  <c r="AA380" i="27"/>
  <c r="AA382" i="27"/>
  <c r="AA384" i="27"/>
  <c r="AA385" i="27"/>
  <c r="AA387" i="27"/>
  <c r="AA391" i="27"/>
  <c r="AA392" i="27"/>
  <c r="AA393" i="27"/>
  <c r="AA411" i="27"/>
  <c r="AA394" i="27"/>
  <c r="AA473" i="27"/>
  <c r="AA398" i="27"/>
  <c r="AA641" i="27"/>
  <c r="AA402" i="27"/>
  <c r="AA403" i="27"/>
  <c r="AA407" i="27"/>
  <c r="AA408" i="27"/>
  <c r="AA447" i="27"/>
  <c r="AA409" i="27"/>
  <c r="AA452" i="27"/>
  <c r="AA530" i="27"/>
  <c r="AA412" i="27"/>
  <c r="AA571" i="27"/>
  <c r="AA414" i="27"/>
  <c r="AA415" i="27"/>
  <c r="AA535" i="27"/>
  <c r="AA444" i="27"/>
  <c r="AA417" i="27"/>
  <c r="AA419" i="27"/>
  <c r="AA421" i="27"/>
  <c r="AA422" i="27"/>
  <c r="AA425" i="27"/>
  <c r="AA426" i="27"/>
  <c r="AA427" i="27"/>
  <c r="AA428" i="27"/>
  <c r="AA429" i="27"/>
  <c r="AA431" i="27"/>
  <c r="AA432" i="27"/>
  <c r="AA435" i="27"/>
  <c r="AA436" i="27"/>
  <c r="AA437" i="27"/>
  <c r="AA438" i="27"/>
  <c r="AA439" i="27"/>
  <c r="AA625" i="27"/>
  <c r="AA445" i="27"/>
  <c r="AA594" i="27"/>
  <c r="AA449" i="27"/>
  <c r="AA451" i="27"/>
  <c r="AA453" i="27"/>
  <c r="AA454" i="27"/>
  <c r="AA455" i="27"/>
  <c r="AA456" i="27"/>
  <c r="AA457" i="27"/>
  <c r="AA458" i="27"/>
  <c r="AA460" i="27"/>
  <c r="AA461" i="27"/>
  <c r="AA462" i="27"/>
  <c r="AA507" i="27"/>
  <c r="AA465" i="27"/>
  <c r="AA468" i="27"/>
  <c r="AA471" i="27"/>
  <c r="AA542" i="27"/>
  <c r="AA477" i="27"/>
  <c r="AA478" i="27"/>
  <c r="AA523" i="27"/>
  <c r="AA600" i="27"/>
  <c r="AA615" i="27"/>
  <c r="AA479" i="27"/>
  <c r="AA480" i="27"/>
  <c r="AA482" i="27"/>
  <c r="AA485" i="27"/>
  <c r="AA613" i="27"/>
  <c r="AA489" i="27"/>
  <c r="AA495" i="27"/>
  <c r="AA496" i="27"/>
  <c r="AA497" i="27"/>
  <c r="AA500" i="27"/>
  <c r="AA501" i="27"/>
  <c r="AA503" i="27"/>
  <c r="AA504" i="27"/>
  <c r="AA506" i="27"/>
  <c r="AA510" i="27"/>
  <c r="AA513" i="27"/>
  <c r="AA514" i="27"/>
  <c r="AA516" i="27"/>
  <c r="AA552" i="27"/>
  <c r="AA518" i="27"/>
  <c r="AA519" i="27"/>
  <c r="AA521" i="27"/>
  <c r="AA565" i="27"/>
  <c r="AA555" i="27"/>
  <c r="AA525" i="27"/>
  <c r="AA527" i="27"/>
  <c r="AA528" i="27"/>
  <c r="AA529" i="27"/>
  <c r="AA533" i="27"/>
  <c r="AA536" i="27"/>
  <c r="AA573" i="27"/>
  <c r="AA538" i="27"/>
  <c r="AA539" i="27"/>
  <c r="AA540" i="27"/>
  <c r="AA541" i="27"/>
  <c r="AA543" i="27"/>
  <c r="AA544" i="27"/>
  <c r="AA549" i="27"/>
  <c r="AA550" i="27"/>
  <c r="AA551" i="27"/>
  <c r="AA553" i="27"/>
  <c r="AA559" i="27"/>
  <c r="AA560" i="27"/>
  <c r="AA563" i="27"/>
  <c r="AA564" i="27"/>
  <c r="AA566" i="27"/>
  <c r="AA606" i="27"/>
  <c r="AA569" i="27"/>
  <c r="AA570" i="27"/>
  <c r="AA572" i="27"/>
  <c r="AA574" i="27"/>
  <c r="AA612" i="27"/>
  <c r="AA576" i="27"/>
  <c r="AA614" i="27"/>
  <c r="AA577" i="27"/>
  <c r="AA579" i="27"/>
  <c r="AA580" i="27"/>
  <c r="AA583" i="27"/>
  <c r="AA585" i="27"/>
  <c r="AA587" i="27"/>
  <c r="AA588" i="27"/>
  <c r="AA589" i="27"/>
  <c r="AA592" i="27"/>
  <c r="AA593" i="27"/>
  <c r="AA595" i="27"/>
  <c r="AA599" i="27"/>
  <c r="AA601" i="27"/>
  <c r="AA603" i="27"/>
  <c r="AA605" i="27"/>
  <c r="AA607" i="27"/>
  <c r="AA609" i="27"/>
  <c r="AA610" i="27"/>
  <c r="AA644" i="27"/>
  <c r="AA619" i="27"/>
  <c r="AA620" i="27"/>
  <c r="AA622" i="27"/>
  <c r="AA624" i="27"/>
  <c r="AA626" i="27"/>
  <c r="AA627" i="27"/>
  <c r="AA629" i="27"/>
  <c r="AA638" i="27"/>
  <c r="AA652" i="27"/>
  <c r="AA647" i="27"/>
  <c r="AA631" i="27"/>
  <c r="AA632" i="27"/>
  <c r="AA634" i="27"/>
  <c r="AA636" i="27"/>
  <c r="AA637" i="27"/>
  <c r="AA639" i="27"/>
  <c r="AA642" i="27"/>
  <c r="AA643" i="27"/>
  <c r="AA649" i="27"/>
  <c r="AA645" i="27"/>
  <c r="AA646" i="27"/>
  <c r="AA648" i="27"/>
  <c r="AA650" i="27"/>
  <c r="AA651" i="27"/>
  <c r="AA653" i="27"/>
  <c r="AA654" i="27"/>
  <c r="AA655" i="27"/>
  <c r="AA11" i="27"/>
  <c r="AA7" i="27"/>
  <c r="AA8" i="27"/>
  <c r="AA10" i="27"/>
  <c r="AA5" i="27"/>
  <c r="AA13" i="27"/>
  <c r="AA14" i="27"/>
  <c r="AA15" i="27"/>
  <c r="AA4" i="27"/>
  <c r="AA20" i="27"/>
  <c r="AA6" i="27"/>
  <c r="AA24" i="27"/>
  <c r="AA26" i="27"/>
  <c r="AA28" i="27"/>
  <c r="AA17" i="27"/>
  <c r="AA9" i="27"/>
  <c r="AA31" i="27"/>
  <c r="AA23" i="27"/>
  <c r="AA12" i="27"/>
  <c r="AA16" i="27"/>
  <c r="AA18" i="27"/>
  <c r="AA22" i="27"/>
  <c r="AA25" i="27"/>
  <c r="AA27" i="27"/>
  <c r="AA29" i="27"/>
  <c r="AA30" i="27"/>
  <c r="AA88" i="27"/>
  <c r="AA114" i="27"/>
  <c r="AA92" i="27"/>
  <c r="AA633" i="27"/>
  <c r="AA531" i="27"/>
  <c r="AA298" i="27"/>
  <c r="AA96" i="27"/>
  <c r="AA656" i="27"/>
  <c r="T595" i="4"/>
  <c r="Z595" i="4"/>
  <c r="X595" i="4"/>
  <c r="V595" i="4"/>
  <c r="R595" i="4"/>
  <c r="P595" i="4"/>
  <c r="J595" i="4"/>
  <c r="H595" i="4"/>
  <c r="Z489" i="4"/>
  <c r="X489" i="4"/>
  <c r="V489" i="4"/>
  <c r="T489" i="4"/>
  <c r="R489" i="4"/>
  <c r="P489" i="4"/>
  <c r="J489" i="4"/>
  <c r="H489" i="4"/>
  <c r="V178" i="4"/>
  <c r="Z178" i="4"/>
  <c r="X178" i="4"/>
  <c r="T178" i="4"/>
  <c r="R178" i="4"/>
  <c r="P178" i="4"/>
  <c r="J178" i="4"/>
  <c r="H178" i="4"/>
  <c r="AA595" i="4"/>
  <c r="AA489" i="4"/>
  <c r="AA178" i="4"/>
  <c r="Z327" i="4"/>
  <c r="X327" i="4"/>
  <c r="V327" i="4"/>
  <c r="T327" i="4"/>
  <c r="R327" i="4"/>
  <c r="P327" i="4"/>
  <c r="J327" i="4"/>
  <c r="H327" i="4"/>
  <c r="T161" i="4"/>
  <c r="P391" i="4"/>
  <c r="T391" i="4"/>
  <c r="Z397" i="4"/>
  <c r="X397" i="4"/>
  <c r="V397" i="4"/>
  <c r="T397" i="4"/>
  <c r="R397" i="4"/>
  <c r="P397" i="4"/>
  <c r="J397" i="4"/>
  <c r="H397" i="4"/>
  <c r="Z648" i="4"/>
  <c r="X648" i="4"/>
  <c r="V648" i="4"/>
  <c r="T648" i="4"/>
  <c r="R648" i="4"/>
  <c r="P648" i="4"/>
  <c r="J648" i="4"/>
  <c r="H648" i="4"/>
  <c r="Z473" i="4"/>
  <c r="X473" i="4"/>
  <c r="V473" i="4"/>
  <c r="T473" i="4"/>
  <c r="R473" i="4"/>
  <c r="H473" i="4"/>
  <c r="P473" i="4"/>
  <c r="AA473" i="4"/>
  <c r="J473" i="4"/>
  <c r="Z125" i="4"/>
  <c r="X125" i="4"/>
  <c r="V125" i="4"/>
  <c r="T125" i="4"/>
  <c r="R125" i="4"/>
  <c r="P125" i="4"/>
  <c r="J125" i="4"/>
  <c r="H125" i="4"/>
  <c r="Z611" i="4"/>
  <c r="X611" i="4"/>
  <c r="V611" i="4"/>
  <c r="T611" i="4"/>
  <c r="R611" i="4"/>
  <c r="P611" i="4"/>
  <c r="J611" i="4"/>
  <c r="H611" i="4"/>
  <c r="Z157" i="4"/>
  <c r="X157" i="4"/>
  <c r="V157" i="4"/>
  <c r="T157" i="4"/>
  <c r="R157" i="4"/>
  <c r="P157" i="4"/>
  <c r="J157" i="4"/>
  <c r="H157" i="4"/>
  <c r="Z642" i="4"/>
  <c r="X642" i="4"/>
  <c r="V642" i="4"/>
  <c r="T642" i="4"/>
  <c r="R642" i="4"/>
  <c r="H642" i="4"/>
  <c r="P642" i="4"/>
  <c r="AA642" i="4"/>
  <c r="J642" i="4"/>
  <c r="Z100" i="4"/>
  <c r="X100" i="4"/>
  <c r="V100" i="4"/>
  <c r="T100" i="4"/>
  <c r="R100" i="4"/>
  <c r="P100" i="4"/>
  <c r="J100" i="4"/>
  <c r="H100" i="4"/>
  <c r="Z297" i="4"/>
  <c r="X297" i="4"/>
  <c r="V297" i="4"/>
  <c r="T297" i="4"/>
  <c r="R297" i="4"/>
  <c r="P297" i="4"/>
  <c r="J297" i="4"/>
  <c r="H297" i="4"/>
  <c r="Z81" i="4"/>
  <c r="X81" i="4"/>
  <c r="V81" i="4"/>
  <c r="T81" i="4"/>
  <c r="R81" i="4"/>
  <c r="P81" i="4"/>
  <c r="J81" i="4"/>
  <c r="H81" i="4"/>
  <c r="Z656" i="4"/>
  <c r="X656" i="4"/>
  <c r="V656" i="4"/>
  <c r="T656" i="4"/>
  <c r="R656" i="4"/>
  <c r="H656" i="4"/>
  <c r="P656" i="4"/>
  <c r="AA656" i="4"/>
  <c r="J656" i="4"/>
  <c r="Z73" i="4"/>
  <c r="X73" i="4"/>
  <c r="V73" i="4"/>
  <c r="T73" i="4"/>
  <c r="R73" i="4"/>
  <c r="P73" i="4"/>
  <c r="J73" i="4"/>
  <c r="H73" i="4"/>
  <c r="Z550" i="4"/>
  <c r="X550" i="4"/>
  <c r="V550" i="4"/>
  <c r="T550" i="4"/>
  <c r="R550" i="4"/>
  <c r="P550" i="4"/>
  <c r="J550" i="4"/>
  <c r="H550" i="4"/>
  <c r="Z567" i="4"/>
  <c r="X567" i="4"/>
  <c r="V567" i="4"/>
  <c r="T567" i="4"/>
  <c r="R567" i="4"/>
  <c r="H567" i="4"/>
  <c r="P567" i="4"/>
  <c r="AA567" i="4"/>
  <c r="J567" i="4"/>
  <c r="Z36" i="4"/>
  <c r="X36" i="4"/>
  <c r="V36" i="4"/>
  <c r="T36" i="4"/>
  <c r="R36" i="4"/>
  <c r="P36" i="4"/>
  <c r="J36" i="4"/>
  <c r="H36" i="4"/>
  <c r="Z294" i="4"/>
  <c r="X294" i="4"/>
  <c r="V294" i="4"/>
  <c r="T294" i="4"/>
  <c r="R294" i="4"/>
  <c r="P294" i="4"/>
  <c r="J294" i="4"/>
  <c r="H294" i="4"/>
  <c r="Z644" i="4"/>
  <c r="X644" i="4"/>
  <c r="V644" i="4"/>
  <c r="T644" i="4"/>
  <c r="R644" i="4"/>
  <c r="P644" i="4"/>
  <c r="J644" i="4"/>
  <c r="H644" i="4"/>
  <c r="Z623" i="4"/>
  <c r="X623" i="4"/>
  <c r="V623" i="4"/>
  <c r="T623" i="4"/>
  <c r="R623" i="4"/>
  <c r="H623" i="4"/>
  <c r="P623" i="4"/>
  <c r="AA623" i="4"/>
  <c r="J623" i="4"/>
  <c r="Z488" i="4"/>
  <c r="X488" i="4"/>
  <c r="V488" i="4"/>
  <c r="T488" i="4"/>
  <c r="R488" i="4"/>
  <c r="P488" i="4"/>
  <c r="J488" i="4"/>
  <c r="H488" i="4"/>
  <c r="Z487" i="4"/>
  <c r="X487" i="4"/>
  <c r="V487" i="4"/>
  <c r="T487" i="4"/>
  <c r="R487" i="4"/>
  <c r="P487" i="4"/>
  <c r="J487" i="4"/>
  <c r="H487" i="4"/>
  <c r="Z343" i="4"/>
  <c r="X343" i="4"/>
  <c r="V343" i="4"/>
  <c r="T343" i="4"/>
  <c r="R343" i="4"/>
  <c r="P343" i="4"/>
  <c r="J343" i="4"/>
  <c r="H343" i="4"/>
  <c r="Z50" i="4"/>
  <c r="X50" i="4"/>
  <c r="V50" i="4"/>
  <c r="T50" i="4"/>
  <c r="R50" i="4"/>
  <c r="H50" i="4"/>
  <c r="P50" i="4"/>
  <c r="AA50" i="4"/>
  <c r="J50" i="4"/>
  <c r="Z27" i="4"/>
  <c r="X27" i="4"/>
  <c r="V27" i="4"/>
  <c r="T27" i="4"/>
  <c r="R27" i="4"/>
  <c r="P27" i="4"/>
  <c r="J27" i="4"/>
  <c r="H27" i="4"/>
  <c r="Z84" i="4"/>
  <c r="X84" i="4"/>
  <c r="V84" i="4"/>
  <c r="T84" i="4"/>
  <c r="R84" i="4"/>
  <c r="P84" i="4"/>
  <c r="J84" i="4"/>
  <c r="H84" i="4"/>
  <c r="Z387" i="4"/>
  <c r="X387" i="4"/>
  <c r="V387" i="4"/>
  <c r="T387" i="4"/>
  <c r="R387" i="4"/>
  <c r="P387" i="4"/>
  <c r="J387" i="4"/>
  <c r="H387" i="4"/>
  <c r="Z241" i="4"/>
  <c r="X241" i="4"/>
  <c r="V241" i="4"/>
  <c r="T241" i="4"/>
  <c r="R241" i="4"/>
  <c r="P241" i="4"/>
  <c r="J241" i="4"/>
  <c r="H241" i="4"/>
  <c r="Z386" i="4"/>
  <c r="X386" i="4"/>
  <c r="V386" i="4"/>
  <c r="T386" i="4"/>
  <c r="R386" i="4"/>
  <c r="P386" i="4"/>
  <c r="J386" i="4"/>
  <c r="H386" i="4"/>
  <c r="Z412" i="4"/>
  <c r="X412" i="4"/>
  <c r="V412" i="4"/>
  <c r="T412" i="4"/>
  <c r="R412" i="4"/>
  <c r="P412" i="4"/>
  <c r="J412" i="4"/>
  <c r="H412" i="4"/>
  <c r="Z360" i="4"/>
  <c r="X360" i="4"/>
  <c r="V360" i="4"/>
  <c r="T360" i="4"/>
  <c r="R360" i="4"/>
  <c r="P360" i="4"/>
  <c r="J360" i="4"/>
  <c r="H360" i="4"/>
  <c r="Z129" i="4"/>
  <c r="X129" i="4"/>
  <c r="V129" i="4"/>
  <c r="T129" i="4"/>
  <c r="R129" i="4"/>
  <c r="H129" i="4"/>
  <c r="P129" i="4"/>
  <c r="AA129" i="4"/>
  <c r="J129" i="4"/>
  <c r="Z130" i="4"/>
  <c r="X130" i="4"/>
  <c r="V130" i="4"/>
  <c r="T130" i="4"/>
  <c r="R130" i="4"/>
  <c r="P130" i="4"/>
  <c r="J130" i="4"/>
  <c r="H130" i="4"/>
  <c r="Z624" i="4"/>
  <c r="X624" i="4"/>
  <c r="V624" i="4"/>
  <c r="T624" i="4"/>
  <c r="R624" i="4"/>
  <c r="P624" i="4"/>
  <c r="J624" i="4"/>
  <c r="H624" i="4"/>
  <c r="Z448" i="4"/>
  <c r="X448" i="4"/>
  <c r="V448" i="4"/>
  <c r="T448" i="4"/>
  <c r="R448" i="4"/>
  <c r="P448" i="4"/>
  <c r="J448" i="4"/>
  <c r="H448" i="4"/>
  <c r="Z527" i="4"/>
  <c r="X527" i="4"/>
  <c r="V527" i="4"/>
  <c r="T527" i="4"/>
  <c r="R527" i="4"/>
  <c r="P527" i="4"/>
  <c r="J527" i="4"/>
  <c r="H527" i="4"/>
  <c r="Z44" i="4"/>
  <c r="X44" i="4"/>
  <c r="V44" i="4"/>
  <c r="T44" i="4"/>
  <c r="R44" i="4"/>
  <c r="H44" i="4"/>
  <c r="P44" i="4"/>
  <c r="AA44" i="4"/>
  <c r="J44" i="4"/>
  <c r="Z447" i="4"/>
  <c r="X447" i="4"/>
  <c r="V447" i="4"/>
  <c r="T447" i="4"/>
  <c r="R447" i="4"/>
  <c r="P447" i="4"/>
  <c r="J447" i="4"/>
  <c r="H447" i="4"/>
  <c r="Z135" i="4"/>
  <c r="X135" i="4"/>
  <c r="V135" i="4"/>
  <c r="T135" i="4"/>
  <c r="R135" i="4"/>
  <c r="P135" i="4"/>
  <c r="J135" i="4"/>
  <c r="H135" i="4"/>
  <c r="Z514" i="4"/>
  <c r="X514" i="4"/>
  <c r="V514" i="4"/>
  <c r="T514" i="4"/>
  <c r="R514" i="4"/>
  <c r="P514" i="4"/>
  <c r="J514" i="4"/>
  <c r="H514" i="4"/>
  <c r="Z57" i="4"/>
  <c r="X57" i="4"/>
  <c r="V57" i="4"/>
  <c r="T57" i="4"/>
  <c r="R57" i="4"/>
  <c r="P57" i="4"/>
  <c r="J57" i="4"/>
  <c r="H57" i="4"/>
  <c r="Z109" i="4"/>
  <c r="X109" i="4"/>
  <c r="V109" i="4"/>
  <c r="T109" i="4"/>
  <c r="R109" i="4"/>
  <c r="P109" i="4"/>
  <c r="J109" i="4"/>
  <c r="H109" i="4"/>
  <c r="Z225" i="4"/>
  <c r="X225" i="4"/>
  <c r="V225" i="4"/>
  <c r="T225" i="4"/>
  <c r="R225" i="4"/>
  <c r="P225" i="4"/>
  <c r="J225" i="4"/>
  <c r="H225" i="4"/>
  <c r="Z331" i="4"/>
  <c r="X331" i="4"/>
  <c r="V331" i="4"/>
  <c r="T331" i="4"/>
  <c r="R331" i="4"/>
  <c r="P331" i="4"/>
  <c r="J331" i="4"/>
  <c r="H331" i="4"/>
  <c r="Z571" i="4"/>
  <c r="X571" i="4"/>
  <c r="V571" i="4"/>
  <c r="T571" i="4"/>
  <c r="R571" i="4"/>
  <c r="P571" i="4"/>
  <c r="J571" i="4"/>
  <c r="H571" i="4"/>
  <c r="Z321" i="4"/>
  <c r="X321" i="4"/>
  <c r="V321" i="4"/>
  <c r="T321" i="4"/>
  <c r="R321" i="4"/>
  <c r="H321" i="4"/>
  <c r="P321" i="4"/>
  <c r="AA321" i="4"/>
  <c r="J321" i="4"/>
  <c r="Z272" i="4"/>
  <c r="X272" i="4"/>
  <c r="V272" i="4"/>
  <c r="T272" i="4"/>
  <c r="R272" i="4"/>
  <c r="P272" i="4"/>
  <c r="J272" i="4"/>
  <c r="H272" i="4"/>
  <c r="Z289" i="4"/>
  <c r="X289" i="4"/>
  <c r="V289" i="4"/>
  <c r="T289" i="4"/>
  <c r="R289" i="4"/>
  <c r="P289" i="4"/>
  <c r="J289" i="4"/>
  <c r="H289" i="4"/>
  <c r="Z630" i="4"/>
  <c r="X630" i="4"/>
  <c r="V630" i="4"/>
  <c r="T630" i="4"/>
  <c r="R630" i="4"/>
  <c r="P630" i="4"/>
  <c r="J630" i="4"/>
  <c r="H630" i="4"/>
  <c r="Z145" i="4"/>
  <c r="X145" i="4"/>
  <c r="V145" i="4"/>
  <c r="T145" i="4"/>
  <c r="R145" i="4"/>
  <c r="P145" i="4"/>
  <c r="J145" i="4"/>
  <c r="H145" i="4"/>
  <c r="Z161" i="4"/>
  <c r="X161" i="4"/>
  <c r="V161" i="4"/>
  <c r="R161" i="4"/>
  <c r="P161" i="4"/>
  <c r="J161" i="4"/>
  <c r="H161" i="4"/>
  <c r="Z391" i="4"/>
  <c r="X391" i="4"/>
  <c r="V391" i="4"/>
  <c r="R391" i="4"/>
  <c r="J391" i="4"/>
  <c r="H391" i="4"/>
  <c r="Z578" i="4"/>
  <c r="X578" i="4"/>
  <c r="V578" i="4"/>
  <c r="T578" i="4"/>
  <c r="R578" i="4"/>
  <c r="P578" i="4"/>
  <c r="J578" i="4"/>
  <c r="H578" i="4"/>
  <c r="T106" i="4"/>
  <c r="Z106" i="4"/>
  <c r="X106" i="4"/>
  <c r="V106" i="4"/>
  <c r="R106" i="4"/>
  <c r="P106" i="4"/>
  <c r="J106" i="4"/>
  <c r="H106" i="4"/>
  <c r="Z464" i="4"/>
  <c r="X464" i="4"/>
  <c r="V464" i="4"/>
  <c r="T464" i="4"/>
  <c r="R464" i="4"/>
  <c r="P464" i="4"/>
  <c r="J464" i="4"/>
  <c r="H464" i="4"/>
  <c r="T303" i="4"/>
  <c r="Z303" i="4"/>
  <c r="X303" i="4"/>
  <c r="V303" i="4"/>
  <c r="R303" i="4"/>
  <c r="P303" i="4"/>
  <c r="J303" i="4"/>
  <c r="H303" i="4"/>
  <c r="P114" i="4"/>
  <c r="Z114" i="4"/>
  <c r="X114" i="4"/>
  <c r="V114" i="4"/>
  <c r="T114" i="4"/>
  <c r="R114" i="4"/>
  <c r="J114" i="4"/>
  <c r="H114" i="4"/>
  <c r="Z189" i="4"/>
  <c r="X189" i="4"/>
  <c r="V189" i="4"/>
  <c r="T189" i="4"/>
  <c r="R189" i="4"/>
  <c r="P189" i="4"/>
  <c r="J189" i="4"/>
  <c r="H189" i="4"/>
  <c r="Z640" i="4"/>
  <c r="X640" i="4"/>
  <c r="V640" i="4"/>
  <c r="T640" i="4"/>
  <c r="R640" i="4"/>
  <c r="P640" i="4"/>
  <c r="J640" i="4"/>
  <c r="H640" i="4"/>
  <c r="Z636" i="4"/>
  <c r="X636" i="4"/>
  <c r="V636" i="4"/>
  <c r="T636" i="4"/>
  <c r="R636" i="4"/>
  <c r="P636" i="4"/>
  <c r="J636" i="4"/>
  <c r="H636" i="4"/>
  <c r="Z149" i="4"/>
  <c r="X149" i="4"/>
  <c r="V149" i="4"/>
  <c r="T149" i="4"/>
  <c r="R149" i="4"/>
  <c r="P149" i="4"/>
  <c r="J149" i="4"/>
  <c r="H149" i="4"/>
  <c r="AA241" i="4"/>
  <c r="T402" i="4"/>
  <c r="Z402" i="4"/>
  <c r="X402" i="4"/>
  <c r="V402" i="4"/>
  <c r="R402" i="4"/>
  <c r="P402" i="4"/>
  <c r="J402" i="4"/>
  <c r="H402" i="4"/>
  <c r="Z328" i="4"/>
  <c r="X328" i="4"/>
  <c r="V328" i="4"/>
  <c r="T328" i="4"/>
  <c r="R328" i="4"/>
  <c r="P328" i="4"/>
  <c r="J328" i="4"/>
  <c r="H328" i="4"/>
  <c r="T292" i="4"/>
  <c r="Z292" i="4"/>
  <c r="X292" i="4"/>
  <c r="V292" i="4"/>
  <c r="R292" i="4"/>
  <c r="P292" i="4"/>
  <c r="H292" i="4"/>
  <c r="AA292" i="4"/>
  <c r="J292" i="4"/>
  <c r="P222" i="4"/>
  <c r="T222" i="4"/>
  <c r="Z222" i="4"/>
  <c r="X222" i="4"/>
  <c r="V222" i="4"/>
  <c r="R222" i="4"/>
  <c r="J222" i="4"/>
  <c r="H222" i="4"/>
  <c r="T369" i="4"/>
  <c r="Z369" i="4"/>
  <c r="X369" i="4"/>
  <c r="V369" i="4"/>
  <c r="R369" i="4"/>
  <c r="P369" i="4"/>
  <c r="J369" i="4"/>
  <c r="H369" i="4"/>
  <c r="Z176" i="4"/>
  <c r="X176" i="4"/>
  <c r="V176" i="4"/>
  <c r="T176" i="4"/>
  <c r="R176" i="4"/>
  <c r="P176" i="4"/>
  <c r="J176" i="4"/>
  <c r="H176" i="4"/>
  <c r="Z565" i="4"/>
  <c r="X565" i="4"/>
  <c r="V565" i="4"/>
  <c r="T565" i="4"/>
  <c r="R565" i="4"/>
  <c r="P565" i="4"/>
  <c r="J565" i="4"/>
  <c r="H565" i="4"/>
  <c r="V170" i="4"/>
  <c r="T170" i="4"/>
  <c r="Z170" i="4"/>
  <c r="X170" i="4"/>
  <c r="R170" i="4"/>
  <c r="P170" i="4"/>
  <c r="H170" i="4"/>
  <c r="AA170" i="4"/>
  <c r="J170" i="4"/>
  <c r="Z498" i="4"/>
  <c r="X498" i="4"/>
  <c r="V498" i="4"/>
  <c r="T498" i="4"/>
  <c r="R498" i="4"/>
  <c r="P498" i="4"/>
  <c r="J498" i="4"/>
  <c r="H498" i="4"/>
  <c r="T540" i="4"/>
  <c r="Z540" i="4"/>
  <c r="X540" i="4"/>
  <c r="V540" i="4"/>
  <c r="R540" i="4"/>
  <c r="P540" i="4"/>
  <c r="H540" i="4"/>
  <c r="AA540" i="4"/>
  <c r="J540" i="4"/>
  <c r="Z635" i="4"/>
  <c r="X635" i="4"/>
  <c r="V635" i="4"/>
  <c r="T635" i="4"/>
  <c r="R635" i="4"/>
  <c r="P635" i="4"/>
  <c r="J635" i="4"/>
  <c r="H635" i="4"/>
  <c r="Z420" i="4"/>
  <c r="X420" i="4"/>
  <c r="V420" i="4"/>
  <c r="T420" i="4"/>
  <c r="R420" i="4"/>
  <c r="P420" i="4"/>
  <c r="J420" i="4"/>
  <c r="H420" i="4"/>
  <c r="T471" i="4"/>
  <c r="Z471" i="4"/>
  <c r="X471" i="4"/>
  <c r="V471" i="4"/>
  <c r="R471" i="4"/>
  <c r="P471" i="4"/>
  <c r="J471" i="4"/>
  <c r="H471" i="4"/>
  <c r="R298" i="4"/>
  <c r="T298" i="4"/>
  <c r="Z298" i="4"/>
  <c r="X298" i="4"/>
  <c r="V298" i="4"/>
  <c r="P298" i="4"/>
  <c r="J298" i="4"/>
  <c r="H298" i="4"/>
  <c r="Z537" i="4"/>
  <c r="X537" i="4"/>
  <c r="V537" i="4"/>
  <c r="T537" i="4"/>
  <c r="R537" i="4"/>
  <c r="P537" i="4"/>
  <c r="J537" i="4"/>
  <c r="H537" i="4"/>
  <c r="Z82" i="4"/>
  <c r="X82" i="4"/>
  <c r="V82" i="4"/>
  <c r="T82" i="4"/>
  <c r="R82" i="4"/>
  <c r="P82" i="4"/>
  <c r="J82" i="4"/>
  <c r="H82" i="4"/>
  <c r="Z34" i="4"/>
  <c r="X34" i="4"/>
  <c r="V34" i="4"/>
  <c r="T34" i="4"/>
  <c r="R34" i="4"/>
  <c r="P34" i="4"/>
  <c r="J34" i="4"/>
  <c r="H34" i="4"/>
  <c r="Z655" i="4"/>
  <c r="X655" i="4"/>
  <c r="V655" i="4"/>
  <c r="T655" i="4"/>
  <c r="R655" i="4"/>
  <c r="P655" i="4"/>
  <c r="H655" i="4"/>
  <c r="AA655" i="4"/>
  <c r="J655" i="4"/>
  <c r="Z650" i="4"/>
  <c r="X650" i="4"/>
  <c r="V650" i="4"/>
  <c r="T650" i="4"/>
  <c r="R650" i="4"/>
  <c r="P650" i="4"/>
  <c r="J650" i="4"/>
  <c r="H650" i="4"/>
  <c r="T83" i="4"/>
  <c r="Z83" i="4"/>
  <c r="X83" i="4"/>
  <c r="V83" i="4"/>
  <c r="R83" i="4"/>
  <c r="P83" i="4"/>
  <c r="H83" i="4"/>
  <c r="AA83" i="4"/>
  <c r="J83" i="4"/>
  <c r="T400" i="4"/>
  <c r="Z400" i="4"/>
  <c r="X400" i="4"/>
  <c r="V400" i="4"/>
  <c r="R400" i="4"/>
  <c r="P400" i="4"/>
  <c r="J400" i="4"/>
  <c r="H400" i="4"/>
  <c r="Z325" i="4"/>
  <c r="X325" i="4"/>
  <c r="V325" i="4"/>
  <c r="T325" i="4"/>
  <c r="R325" i="4"/>
  <c r="P325" i="4"/>
  <c r="J325" i="4"/>
  <c r="H325" i="4"/>
  <c r="R134" i="4"/>
  <c r="Z134" i="4"/>
  <c r="X134" i="4"/>
  <c r="V134" i="4"/>
  <c r="T134" i="4"/>
  <c r="P134" i="4"/>
  <c r="J134" i="4"/>
  <c r="H134" i="4"/>
  <c r="Z108" i="4"/>
  <c r="X108" i="4"/>
  <c r="V108" i="4"/>
  <c r="T108" i="4"/>
  <c r="R108" i="4"/>
  <c r="P108" i="4"/>
  <c r="J108" i="4"/>
  <c r="H108" i="4"/>
  <c r="T211" i="4"/>
  <c r="Z211" i="4"/>
  <c r="X211" i="4"/>
  <c r="V211" i="4"/>
  <c r="R211" i="4"/>
  <c r="P211" i="4"/>
  <c r="H211" i="4"/>
  <c r="AA211" i="4"/>
  <c r="J211" i="4"/>
  <c r="Z314" i="4"/>
  <c r="X314" i="4"/>
  <c r="V314" i="4"/>
  <c r="T314" i="4"/>
  <c r="R314" i="4"/>
  <c r="P314" i="4"/>
  <c r="J314" i="4"/>
  <c r="H314" i="4"/>
  <c r="Z90" i="4"/>
  <c r="X90" i="4"/>
  <c r="V90" i="4"/>
  <c r="T90" i="4"/>
  <c r="R90" i="4"/>
  <c r="P90" i="4"/>
  <c r="J90" i="4"/>
  <c r="H90" i="4"/>
  <c r="R75" i="4"/>
  <c r="P75" i="4"/>
  <c r="Z75" i="4"/>
  <c r="X75" i="4"/>
  <c r="V75" i="4"/>
  <c r="T75" i="4"/>
  <c r="J75" i="4"/>
  <c r="H75" i="4"/>
  <c r="P251" i="4"/>
  <c r="Z619" i="4"/>
  <c r="X619" i="4"/>
  <c r="V619" i="4"/>
  <c r="T619" i="4"/>
  <c r="R619" i="4"/>
  <c r="P619" i="4"/>
  <c r="J619" i="4"/>
  <c r="H619" i="4"/>
  <c r="Z160" i="4"/>
  <c r="X160" i="4"/>
  <c r="P160" i="4"/>
  <c r="R160" i="4"/>
  <c r="V160" i="4"/>
  <c r="T160" i="4"/>
  <c r="J160" i="4"/>
  <c r="H160" i="4"/>
  <c r="H465" i="4"/>
  <c r="AA465" i="4"/>
  <c r="H299" i="4"/>
  <c r="V299" i="4"/>
  <c r="P299" i="4"/>
  <c r="R299" i="4"/>
  <c r="T299" i="4"/>
  <c r="X299" i="4"/>
  <c r="Z299" i="4"/>
  <c r="J299" i="4"/>
  <c r="H253" i="4"/>
  <c r="V253" i="4"/>
  <c r="P253" i="4"/>
  <c r="R253" i="4"/>
  <c r="T253" i="4"/>
  <c r="X253" i="4"/>
  <c r="Z253" i="4"/>
  <c r="J253" i="4"/>
  <c r="H236" i="4"/>
  <c r="V236" i="4"/>
  <c r="P236" i="4"/>
  <c r="R236" i="4"/>
  <c r="T236" i="4"/>
  <c r="X236" i="4"/>
  <c r="Z236" i="4"/>
  <c r="AA236" i="4"/>
  <c r="J236" i="4"/>
  <c r="H531" i="4"/>
  <c r="V531" i="4"/>
  <c r="P531" i="4"/>
  <c r="R531" i="4"/>
  <c r="T531" i="4"/>
  <c r="X531" i="4"/>
  <c r="Z531" i="4"/>
  <c r="J531" i="4"/>
  <c r="H377" i="4"/>
  <c r="V377" i="4"/>
  <c r="P377" i="4"/>
  <c r="R377" i="4"/>
  <c r="T377" i="4"/>
  <c r="X377" i="4"/>
  <c r="Z377" i="4"/>
  <c r="AA377" i="4"/>
  <c r="J377" i="4"/>
  <c r="H601" i="4"/>
  <c r="V601" i="4"/>
  <c r="P601" i="4"/>
  <c r="R601" i="4"/>
  <c r="T601" i="4"/>
  <c r="X601" i="4"/>
  <c r="Z601" i="4"/>
  <c r="J601" i="4"/>
  <c r="H494" i="4"/>
  <c r="V494" i="4"/>
  <c r="P494" i="4"/>
  <c r="R494" i="4"/>
  <c r="T494" i="4"/>
  <c r="X494" i="4"/>
  <c r="Z494" i="4"/>
  <c r="J494" i="4"/>
  <c r="H568" i="4"/>
  <c r="V568" i="4"/>
  <c r="P568" i="4"/>
  <c r="R568" i="4"/>
  <c r="T568" i="4"/>
  <c r="X568" i="4"/>
  <c r="Z568" i="4"/>
  <c r="AA568" i="4"/>
  <c r="J568" i="4"/>
  <c r="H308" i="4"/>
  <c r="V308" i="4"/>
  <c r="P308" i="4"/>
  <c r="R308" i="4"/>
  <c r="T308" i="4"/>
  <c r="X308" i="4"/>
  <c r="Z308" i="4"/>
  <c r="J308" i="4"/>
  <c r="H269" i="4"/>
  <c r="V269" i="4"/>
  <c r="P269" i="4"/>
  <c r="R269" i="4"/>
  <c r="T269" i="4"/>
  <c r="X269" i="4"/>
  <c r="Z269" i="4"/>
  <c r="J269" i="4"/>
  <c r="H470" i="4"/>
  <c r="V470" i="4"/>
  <c r="P470" i="4"/>
  <c r="R470" i="4"/>
  <c r="T470" i="4"/>
  <c r="X470" i="4"/>
  <c r="Z470" i="4"/>
  <c r="J470" i="4"/>
  <c r="H418" i="4"/>
  <c r="V418" i="4"/>
  <c r="P418" i="4"/>
  <c r="R418" i="4"/>
  <c r="T418" i="4"/>
  <c r="X418" i="4"/>
  <c r="Z418" i="4"/>
  <c r="J418" i="4"/>
  <c r="H574" i="4"/>
  <c r="V574" i="4"/>
  <c r="P574" i="4"/>
  <c r="R574" i="4"/>
  <c r="T574" i="4"/>
  <c r="X574" i="4"/>
  <c r="Z574" i="4"/>
  <c r="J574" i="4"/>
  <c r="H589" i="4"/>
  <c r="V589" i="4"/>
  <c r="P589" i="4"/>
  <c r="R589" i="4"/>
  <c r="T589" i="4"/>
  <c r="X589" i="4"/>
  <c r="Z589" i="4"/>
  <c r="AA589" i="4"/>
  <c r="J589" i="4"/>
  <c r="H526" i="4"/>
  <c r="V526" i="4"/>
  <c r="P526" i="4"/>
  <c r="R526" i="4"/>
  <c r="T526" i="4"/>
  <c r="X526" i="4"/>
  <c r="Z526" i="4"/>
  <c r="J526" i="4"/>
  <c r="H491" i="4"/>
  <c r="V491" i="4"/>
  <c r="P491" i="4"/>
  <c r="R491" i="4"/>
  <c r="T491" i="4"/>
  <c r="X491" i="4"/>
  <c r="Z491" i="4"/>
  <c r="J491" i="4"/>
  <c r="H67" i="4"/>
  <c r="V67" i="4"/>
  <c r="P67" i="4"/>
  <c r="R67" i="4"/>
  <c r="T67" i="4"/>
  <c r="X67" i="4"/>
  <c r="Z67" i="4"/>
  <c r="J67" i="4"/>
  <c r="H577" i="4"/>
  <c r="V577" i="4"/>
  <c r="P577" i="4"/>
  <c r="R577" i="4"/>
  <c r="T577" i="4"/>
  <c r="X577" i="4"/>
  <c r="Z577" i="4"/>
  <c r="J577" i="4"/>
  <c r="H148" i="4"/>
  <c r="V148" i="4"/>
  <c r="P148" i="4"/>
  <c r="R148" i="4"/>
  <c r="T148" i="4"/>
  <c r="X148" i="4"/>
  <c r="Z148" i="4"/>
  <c r="AA148" i="4"/>
  <c r="J148" i="4"/>
  <c r="H445" i="4"/>
  <c r="V445" i="4"/>
  <c r="P445" i="4"/>
  <c r="R445" i="4"/>
  <c r="T445" i="4"/>
  <c r="X445" i="4"/>
  <c r="Z445" i="4"/>
  <c r="J445" i="4"/>
  <c r="H374" i="4"/>
  <c r="V374" i="4"/>
  <c r="P374" i="4"/>
  <c r="R374" i="4"/>
  <c r="T374" i="4"/>
  <c r="X374" i="4"/>
  <c r="Z374" i="4"/>
  <c r="J374" i="4"/>
  <c r="H213" i="4"/>
  <c r="V213" i="4"/>
  <c r="P213" i="4"/>
  <c r="R213" i="4"/>
  <c r="T213" i="4"/>
  <c r="X213" i="4"/>
  <c r="Z213" i="4"/>
  <c r="J213" i="4"/>
  <c r="H340" i="4"/>
  <c r="V340" i="4"/>
  <c r="P340" i="4"/>
  <c r="R340" i="4"/>
  <c r="T340" i="4"/>
  <c r="X340" i="4"/>
  <c r="Z340" i="4"/>
  <c r="AA340" i="4"/>
  <c r="J340" i="4"/>
  <c r="H419" i="4"/>
  <c r="V419" i="4"/>
  <c r="P419" i="4"/>
  <c r="R419" i="4"/>
  <c r="T419" i="4"/>
  <c r="X419" i="4"/>
  <c r="Z419" i="4"/>
  <c r="J419" i="4"/>
  <c r="H490" i="4"/>
  <c r="V490" i="4"/>
  <c r="P490" i="4"/>
  <c r="R490" i="4"/>
  <c r="T490" i="4"/>
  <c r="X490" i="4"/>
  <c r="Z490" i="4"/>
  <c r="J490" i="4"/>
  <c r="H390" i="4"/>
  <c r="V390" i="4"/>
  <c r="P390" i="4"/>
  <c r="R390" i="4"/>
  <c r="T390" i="4"/>
  <c r="X390" i="4"/>
  <c r="Z390" i="4"/>
  <c r="J390" i="4"/>
  <c r="H19" i="4"/>
  <c r="V19" i="4"/>
  <c r="P19" i="4"/>
  <c r="R19" i="4"/>
  <c r="T19" i="4"/>
  <c r="X19" i="4"/>
  <c r="Z19" i="4"/>
  <c r="J19" i="4"/>
  <c r="H323" i="4"/>
  <c r="V323" i="4"/>
  <c r="P323" i="4"/>
  <c r="R323" i="4"/>
  <c r="T323" i="4"/>
  <c r="X323" i="4"/>
  <c r="Z323" i="4"/>
  <c r="J323" i="4"/>
  <c r="H322" i="4"/>
  <c r="V322" i="4"/>
  <c r="P322" i="4"/>
  <c r="R322" i="4"/>
  <c r="T322" i="4"/>
  <c r="X322" i="4"/>
  <c r="Z322" i="4"/>
  <c r="J322" i="4"/>
  <c r="H620" i="4"/>
  <c r="V620" i="4"/>
  <c r="P620" i="4"/>
  <c r="R620" i="4"/>
  <c r="T620" i="4"/>
  <c r="X620" i="4"/>
  <c r="Z620" i="4"/>
  <c r="J620" i="4"/>
  <c r="H232" i="4"/>
  <c r="V232" i="4"/>
  <c r="P232" i="4"/>
  <c r="R232" i="4"/>
  <c r="T232" i="4"/>
  <c r="X232" i="4"/>
  <c r="Z232" i="4"/>
  <c r="J232" i="4"/>
  <c r="H609" i="4"/>
  <c r="V609" i="4"/>
  <c r="P609" i="4"/>
  <c r="R609" i="4"/>
  <c r="T609" i="4"/>
  <c r="X609" i="4"/>
  <c r="Z609" i="4"/>
  <c r="AA609" i="4"/>
  <c r="J609" i="4"/>
  <c r="H291" i="4"/>
  <c r="V291" i="4"/>
  <c r="P291" i="4"/>
  <c r="R291" i="4"/>
  <c r="T291" i="4"/>
  <c r="X291" i="4"/>
  <c r="Z291" i="4"/>
  <c r="J291" i="4"/>
  <c r="H505" i="4"/>
  <c r="V505" i="4"/>
  <c r="P505" i="4"/>
  <c r="R505" i="4"/>
  <c r="T505" i="4"/>
  <c r="X505" i="4"/>
  <c r="Z505" i="4"/>
  <c r="J505" i="4"/>
  <c r="H411" i="4"/>
  <c r="V411" i="4"/>
  <c r="P411" i="4"/>
  <c r="R411" i="4"/>
  <c r="T411" i="4"/>
  <c r="X411" i="4"/>
  <c r="Z411" i="4"/>
  <c r="AA411" i="4"/>
  <c r="J411" i="4"/>
  <c r="H97" i="4"/>
  <c r="V97" i="4"/>
  <c r="P97" i="4"/>
  <c r="R97" i="4"/>
  <c r="T97" i="4"/>
  <c r="X97" i="4"/>
  <c r="Z97" i="4"/>
  <c r="J97" i="4"/>
  <c r="H561" i="4"/>
  <c r="V561" i="4"/>
  <c r="P561" i="4"/>
  <c r="R561" i="4"/>
  <c r="T561" i="4"/>
  <c r="X561" i="4"/>
  <c r="Z561" i="4"/>
  <c r="J561" i="4"/>
  <c r="H458" i="4"/>
  <c r="V458" i="4"/>
  <c r="P458" i="4"/>
  <c r="R458" i="4"/>
  <c r="T458" i="4"/>
  <c r="X458" i="4"/>
  <c r="Z458" i="4"/>
  <c r="J458" i="4"/>
  <c r="H180" i="4"/>
  <c r="V180" i="4"/>
  <c r="P180" i="4"/>
  <c r="R180" i="4"/>
  <c r="T180" i="4"/>
  <c r="X180" i="4"/>
  <c r="Z180" i="4"/>
  <c r="J180" i="4"/>
  <c r="H398" i="4"/>
  <c r="V398" i="4"/>
  <c r="P398" i="4"/>
  <c r="R398" i="4"/>
  <c r="T398" i="4"/>
  <c r="X398" i="4"/>
  <c r="Z398" i="4"/>
  <c r="J398" i="4"/>
  <c r="H362" i="4"/>
  <c r="V362" i="4"/>
  <c r="P362" i="4"/>
  <c r="R362" i="4"/>
  <c r="T362" i="4"/>
  <c r="X362" i="4"/>
  <c r="Z362" i="4"/>
  <c r="J362" i="4"/>
  <c r="H72" i="4"/>
  <c r="V72" i="4"/>
  <c r="P72" i="4"/>
  <c r="R72" i="4"/>
  <c r="T72" i="4"/>
  <c r="X72" i="4"/>
  <c r="Z72" i="4"/>
  <c r="J72" i="4"/>
  <c r="H495" i="4"/>
  <c r="V495" i="4"/>
  <c r="P495" i="4"/>
  <c r="R495" i="4"/>
  <c r="T495" i="4"/>
  <c r="X495" i="4"/>
  <c r="Z495" i="4"/>
  <c r="AA495" i="4"/>
  <c r="J495" i="4"/>
  <c r="H435" i="4"/>
  <c r="V435" i="4"/>
  <c r="P435" i="4"/>
  <c r="R435" i="4"/>
  <c r="T435" i="4"/>
  <c r="X435" i="4"/>
  <c r="Z435" i="4"/>
  <c r="AA435" i="4"/>
  <c r="J435" i="4"/>
  <c r="H517" i="4"/>
  <c r="V517" i="4"/>
  <c r="P517" i="4"/>
  <c r="R517" i="4"/>
  <c r="T517" i="4"/>
  <c r="X517" i="4"/>
  <c r="Z517" i="4"/>
  <c r="J517" i="4"/>
  <c r="H177" i="4"/>
  <c r="V177" i="4"/>
  <c r="P177" i="4"/>
  <c r="R177" i="4"/>
  <c r="T177" i="4"/>
  <c r="X177" i="4"/>
  <c r="Z177" i="4"/>
  <c r="J177" i="4"/>
  <c r="H426" i="4"/>
  <c r="V426" i="4"/>
  <c r="P426" i="4"/>
  <c r="R426" i="4"/>
  <c r="T426" i="4"/>
  <c r="X426" i="4"/>
  <c r="Z426" i="4"/>
  <c r="J426" i="4"/>
  <c r="H433" i="4"/>
  <c r="V433" i="4"/>
  <c r="P433" i="4"/>
  <c r="R433" i="4"/>
  <c r="T433" i="4"/>
  <c r="X433" i="4"/>
  <c r="Z433" i="4"/>
  <c r="AA433" i="4"/>
  <c r="J433" i="4"/>
  <c r="H223" i="4"/>
  <c r="V223" i="4"/>
  <c r="P223" i="4"/>
  <c r="R223" i="4"/>
  <c r="T223" i="4"/>
  <c r="X223" i="4"/>
  <c r="Z223" i="4"/>
  <c r="J223" i="4"/>
  <c r="H429" i="4"/>
  <c r="V429" i="4"/>
  <c r="P429" i="4"/>
  <c r="R429" i="4"/>
  <c r="T429" i="4"/>
  <c r="X429" i="4"/>
  <c r="Z429" i="4"/>
  <c r="J429" i="4"/>
  <c r="H637" i="4"/>
  <c r="V637" i="4"/>
  <c r="P637" i="4"/>
  <c r="R637" i="4"/>
  <c r="T637" i="4"/>
  <c r="X637" i="4"/>
  <c r="Z637" i="4"/>
  <c r="J637" i="4"/>
  <c r="H123" i="4"/>
  <c r="V123" i="4"/>
  <c r="P123" i="4"/>
  <c r="R123" i="4"/>
  <c r="T123" i="4"/>
  <c r="X123" i="4"/>
  <c r="Z123" i="4"/>
  <c r="J123" i="4"/>
  <c r="H388" i="4"/>
  <c r="V388" i="4"/>
  <c r="P388" i="4"/>
  <c r="R388" i="4"/>
  <c r="T388" i="4"/>
  <c r="X388" i="4"/>
  <c r="Z388" i="4"/>
  <c r="J388" i="4"/>
  <c r="H103" i="4"/>
  <c r="V103" i="4"/>
  <c r="P103" i="4"/>
  <c r="R103" i="4"/>
  <c r="T103" i="4"/>
  <c r="X103" i="4"/>
  <c r="Z103" i="4"/>
  <c r="J103" i="4"/>
  <c r="H173" i="4"/>
  <c r="V173" i="4"/>
  <c r="P173" i="4"/>
  <c r="R173" i="4"/>
  <c r="T173" i="4"/>
  <c r="X173" i="4"/>
  <c r="Z173" i="4"/>
  <c r="J173" i="4"/>
  <c r="H306" i="4"/>
  <c r="V306" i="4"/>
  <c r="P306" i="4"/>
  <c r="R306" i="4"/>
  <c r="T306" i="4"/>
  <c r="X306" i="4"/>
  <c r="Z306" i="4"/>
  <c r="AA306" i="4"/>
  <c r="J306" i="4"/>
  <c r="H335" i="4"/>
  <c r="V335" i="4"/>
  <c r="P335" i="4"/>
  <c r="R335" i="4"/>
  <c r="T335" i="4"/>
  <c r="X335" i="4"/>
  <c r="Z335" i="4"/>
  <c r="J335" i="4"/>
  <c r="H310" i="4"/>
  <c r="V310" i="4"/>
  <c r="P310" i="4"/>
  <c r="R310" i="4"/>
  <c r="T310" i="4"/>
  <c r="X310" i="4"/>
  <c r="Z310" i="4"/>
  <c r="J310" i="4"/>
  <c r="H432" i="4"/>
  <c r="V432" i="4"/>
  <c r="P432" i="4"/>
  <c r="R432" i="4"/>
  <c r="T432" i="4"/>
  <c r="X432" i="4"/>
  <c r="Z432" i="4"/>
  <c r="AA432" i="4"/>
  <c r="J432" i="4"/>
  <c r="H382" i="4"/>
  <c r="V382" i="4"/>
  <c r="P382" i="4"/>
  <c r="R382" i="4"/>
  <c r="T382" i="4"/>
  <c r="X382" i="4"/>
  <c r="Z382" i="4"/>
  <c r="J382" i="4"/>
  <c r="H229" i="4"/>
  <c r="V229" i="4"/>
  <c r="P229" i="4"/>
  <c r="R229" i="4"/>
  <c r="T229" i="4"/>
  <c r="X229" i="4"/>
  <c r="Z229" i="4"/>
  <c r="J229" i="4"/>
  <c r="H436" i="4"/>
  <c r="V436" i="4"/>
  <c r="P436" i="4"/>
  <c r="R436" i="4"/>
  <c r="T436" i="4"/>
  <c r="X436" i="4"/>
  <c r="Z436" i="4"/>
  <c r="J436" i="4"/>
  <c r="H562" i="4"/>
  <c r="V562" i="4"/>
  <c r="P562" i="4"/>
  <c r="R562" i="4"/>
  <c r="T562" i="4"/>
  <c r="X562" i="4"/>
  <c r="Z562" i="4"/>
  <c r="J562" i="4"/>
  <c r="H56" i="4"/>
  <c r="V56" i="4"/>
  <c r="P56" i="4"/>
  <c r="R56" i="4"/>
  <c r="T56" i="4"/>
  <c r="X56" i="4"/>
  <c r="Z56" i="4"/>
  <c r="J56" i="4"/>
  <c r="H194" i="4"/>
  <c r="V194" i="4"/>
  <c r="P194" i="4"/>
  <c r="R194" i="4"/>
  <c r="T194" i="4"/>
  <c r="X194" i="4"/>
  <c r="Z194" i="4"/>
  <c r="AA194" i="4"/>
  <c r="J194" i="4"/>
  <c r="H318" i="4"/>
  <c r="V318" i="4"/>
  <c r="P318" i="4"/>
  <c r="R318" i="4"/>
  <c r="T318" i="4"/>
  <c r="X318" i="4"/>
  <c r="Z318" i="4"/>
  <c r="AA318" i="4"/>
  <c r="J318" i="4"/>
  <c r="H198" i="4"/>
  <c r="V198" i="4"/>
  <c r="P198" i="4"/>
  <c r="R198" i="4"/>
  <c r="T198" i="4"/>
  <c r="X198" i="4"/>
  <c r="Z198" i="4"/>
  <c r="J198" i="4"/>
  <c r="H324" i="4"/>
  <c r="V324" i="4"/>
  <c r="P324" i="4"/>
  <c r="R324" i="4"/>
  <c r="T324" i="4"/>
  <c r="X324" i="4"/>
  <c r="Z324" i="4"/>
  <c r="AA324" i="4"/>
  <c r="J324" i="4"/>
  <c r="H507" i="4"/>
  <c r="V507" i="4"/>
  <c r="P507" i="4"/>
  <c r="R507" i="4"/>
  <c r="T507" i="4"/>
  <c r="X507" i="4"/>
  <c r="Z507" i="4"/>
  <c r="J507" i="4"/>
  <c r="H66" i="4"/>
  <c r="V66" i="4"/>
  <c r="P66" i="4"/>
  <c r="R66" i="4"/>
  <c r="T66" i="4"/>
  <c r="X66" i="4"/>
  <c r="Z66" i="4"/>
  <c r="AA66" i="4"/>
  <c r="J66" i="4"/>
  <c r="H188" i="4"/>
  <c r="V188" i="4"/>
  <c r="P188" i="4"/>
  <c r="R188" i="4"/>
  <c r="T188" i="4"/>
  <c r="X188" i="4"/>
  <c r="Z188" i="4"/>
  <c r="J188" i="4"/>
  <c r="H219" i="4"/>
  <c r="V219" i="4"/>
  <c r="P219" i="4"/>
  <c r="R219" i="4"/>
  <c r="T219" i="4"/>
  <c r="X219" i="4"/>
  <c r="Z219" i="4"/>
  <c r="J219" i="4"/>
  <c r="H557" i="4"/>
  <c r="V557" i="4"/>
  <c r="P557" i="4"/>
  <c r="R557" i="4"/>
  <c r="T557" i="4"/>
  <c r="X557" i="4"/>
  <c r="Z557" i="4"/>
  <c r="AA557" i="4"/>
  <c r="J557" i="4"/>
  <c r="H261" i="4"/>
  <c r="V261" i="4"/>
  <c r="P261" i="4"/>
  <c r="R261" i="4"/>
  <c r="T261" i="4"/>
  <c r="X261" i="4"/>
  <c r="Z261" i="4"/>
  <c r="J261" i="4"/>
  <c r="H373" i="4"/>
  <c r="V373" i="4"/>
  <c r="P373" i="4"/>
  <c r="R373" i="4"/>
  <c r="T373" i="4"/>
  <c r="X373" i="4"/>
  <c r="Z373" i="4"/>
  <c r="J373" i="4"/>
  <c r="H341" i="4"/>
  <c r="V341" i="4"/>
  <c r="P341" i="4"/>
  <c r="R341" i="4"/>
  <c r="T341" i="4"/>
  <c r="X341" i="4"/>
  <c r="Z341" i="4"/>
  <c r="J341" i="4"/>
  <c r="H376" i="4"/>
  <c r="V376" i="4"/>
  <c r="P376" i="4"/>
  <c r="R376" i="4"/>
  <c r="T376" i="4"/>
  <c r="X376" i="4"/>
  <c r="Z376" i="4"/>
  <c r="J376" i="4"/>
  <c r="H522" i="4"/>
  <c r="V522" i="4"/>
  <c r="P522" i="4"/>
  <c r="R522" i="4"/>
  <c r="T522" i="4"/>
  <c r="X522" i="4"/>
  <c r="Z522" i="4"/>
  <c r="AA522" i="4"/>
  <c r="J522" i="4"/>
  <c r="H594" i="4"/>
  <c r="V594" i="4"/>
  <c r="P594" i="4"/>
  <c r="R594" i="4"/>
  <c r="T594" i="4"/>
  <c r="X594" i="4"/>
  <c r="Z594" i="4"/>
  <c r="J594" i="4"/>
  <c r="H330" i="4"/>
  <c r="V330" i="4"/>
  <c r="P330" i="4"/>
  <c r="R330" i="4"/>
  <c r="T330" i="4"/>
  <c r="X330" i="4"/>
  <c r="Z330" i="4"/>
  <c r="J330" i="4"/>
  <c r="H428" i="4"/>
  <c r="V428" i="4"/>
  <c r="P428" i="4"/>
  <c r="R428" i="4"/>
  <c r="T428" i="4"/>
  <c r="X428" i="4"/>
  <c r="Z428" i="4"/>
  <c r="J428" i="4"/>
  <c r="H547" i="4"/>
  <c r="V547" i="4"/>
  <c r="P547" i="4"/>
  <c r="R547" i="4"/>
  <c r="T547" i="4"/>
  <c r="X547" i="4"/>
  <c r="Z547" i="4"/>
  <c r="J547" i="4"/>
  <c r="H493" i="4"/>
  <c r="V493" i="4"/>
  <c r="P493" i="4"/>
  <c r="R493" i="4"/>
  <c r="T493" i="4"/>
  <c r="X493" i="4"/>
  <c r="Z493" i="4"/>
  <c r="J493" i="4"/>
  <c r="H483" i="4"/>
  <c r="V483" i="4"/>
  <c r="P483" i="4"/>
  <c r="R483" i="4"/>
  <c r="T483" i="4"/>
  <c r="X483" i="4"/>
  <c r="Z483" i="4"/>
  <c r="AA483" i="4"/>
  <c r="J483" i="4"/>
  <c r="H462" i="4"/>
  <c r="V462" i="4"/>
  <c r="P462" i="4"/>
  <c r="R462" i="4"/>
  <c r="T462" i="4"/>
  <c r="X462" i="4"/>
  <c r="Z462" i="4"/>
  <c r="J462" i="4"/>
  <c r="H13" i="4"/>
  <c r="V13" i="4"/>
  <c r="P13" i="4"/>
  <c r="R13" i="4"/>
  <c r="T13" i="4"/>
  <c r="X13" i="4"/>
  <c r="Z13" i="4"/>
  <c r="J13" i="4"/>
  <c r="H361" i="4"/>
  <c r="V361" i="4"/>
  <c r="P361" i="4"/>
  <c r="R361" i="4"/>
  <c r="T361" i="4"/>
  <c r="X361" i="4"/>
  <c r="Z361" i="4"/>
  <c r="AA361" i="4"/>
  <c r="J361" i="4"/>
  <c r="H634" i="4"/>
  <c r="V634" i="4"/>
  <c r="P634" i="4"/>
  <c r="R634" i="4"/>
  <c r="T634" i="4"/>
  <c r="X634" i="4"/>
  <c r="Z634" i="4"/>
  <c r="J634" i="4"/>
  <c r="H519" i="4"/>
  <c r="V519" i="4"/>
  <c r="P519" i="4"/>
  <c r="R519" i="4"/>
  <c r="T519" i="4"/>
  <c r="X519" i="4"/>
  <c r="Z519" i="4"/>
  <c r="J519" i="4"/>
  <c r="H315" i="4"/>
  <c r="V315" i="4"/>
  <c r="P315" i="4"/>
  <c r="R315" i="4"/>
  <c r="T315" i="4"/>
  <c r="X315" i="4"/>
  <c r="Z315" i="4"/>
  <c r="J315" i="4"/>
  <c r="H441" i="4"/>
  <c r="V441" i="4"/>
  <c r="P441" i="4"/>
  <c r="R441" i="4"/>
  <c r="T441" i="4"/>
  <c r="X441" i="4"/>
  <c r="Z441" i="4"/>
  <c r="J441" i="4"/>
  <c r="H79" i="4"/>
  <c r="V79" i="4"/>
  <c r="P79" i="4"/>
  <c r="R79" i="4"/>
  <c r="T79" i="4"/>
  <c r="X79" i="4"/>
  <c r="Z79" i="4"/>
  <c r="J79" i="4"/>
  <c r="H508" i="4"/>
  <c r="V508" i="4"/>
  <c r="P508" i="4"/>
  <c r="R508" i="4"/>
  <c r="T508" i="4"/>
  <c r="X508" i="4"/>
  <c r="Z508" i="4"/>
  <c r="J508" i="4"/>
  <c r="H226" i="4"/>
  <c r="V226" i="4"/>
  <c r="P226" i="4"/>
  <c r="R226" i="4"/>
  <c r="T226" i="4"/>
  <c r="X226" i="4"/>
  <c r="Z226" i="4"/>
  <c r="J226" i="4"/>
  <c r="H520" i="4"/>
  <c r="V520" i="4"/>
  <c r="P520" i="4"/>
  <c r="R520" i="4"/>
  <c r="T520" i="4"/>
  <c r="X520" i="4"/>
  <c r="Z520" i="4"/>
  <c r="AA520" i="4"/>
  <c r="J520" i="4"/>
  <c r="H258" i="4"/>
  <c r="V258" i="4"/>
  <c r="P258" i="4"/>
  <c r="R258" i="4"/>
  <c r="T258" i="4"/>
  <c r="X258" i="4"/>
  <c r="Z258" i="4"/>
  <c r="J258" i="4"/>
  <c r="H88" i="4"/>
  <c r="V88" i="4"/>
  <c r="P88" i="4"/>
  <c r="R88" i="4"/>
  <c r="T88" i="4"/>
  <c r="X88" i="4"/>
  <c r="Z88" i="4"/>
  <c r="AA88" i="4"/>
  <c r="J88" i="4"/>
  <c r="H617" i="4"/>
  <c r="V617" i="4"/>
  <c r="P617" i="4"/>
  <c r="R617" i="4"/>
  <c r="T617" i="4"/>
  <c r="X617" i="4"/>
  <c r="Z617" i="4"/>
  <c r="J617" i="4"/>
  <c r="H576" i="4"/>
  <c r="V576" i="4"/>
  <c r="P576" i="4"/>
  <c r="R576" i="4"/>
  <c r="T576" i="4"/>
  <c r="X576" i="4"/>
  <c r="Z576" i="4"/>
  <c r="J576" i="4"/>
  <c r="H290" i="4"/>
  <c r="V290" i="4"/>
  <c r="P290" i="4"/>
  <c r="R290" i="4"/>
  <c r="T290" i="4"/>
  <c r="X290" i="4"/>
  <c r="Z290" i="4"/>
  <c r="J290" i="4"/>
  <c r="H545" i="4"/>
  <c r="V545" i="4"/>
  <c r="P545" i="4"/>
  <c r="R545" i="4"/>
  <c r="T545" i="4"/>
  <c r="X545" i="4"/>
  <c r="Z545" i="4"/>
  <c r="J545" i="4"/>
  <c r="H54" i="4"/>
  <c r="V54" i="4"/>
  <c r="P54" i="4"/>
  <c r="R54" i="4"/>
  <c r="T54" i="4"/>
  <c r="X54" i="4"/>
  <c r="Z54" i="4"/>
  <c r="J54" i="4"/>
  <c r="H645" i="4"/>
  <c r="V645" i="4"/>
  <c r="P645" i="4"/>
  <c r="R645" i="4"/>
  <c r="T645" i="4"/>
  <c r="X645" i="4"/>
  <c r="Z645" i="4"/>
  <c r="AA645" i="4"/>
  <c r="J645" i="4"/>
  <c r="H133" i="4"/>
  <c r="V133" i="4"/>
  <c r="P133" i="4"/>
  <c r="R133" i="4"/>
  <c r="T133" i="4"/>
  <c r="X133" i="4"/>
  <c r="Z133" i="4"/>
  <c r="AA133" i="4"/>
  <c r="J133" i="4"/>
  <c r="H549" i="4"/>
  <c r="V549" i="4"/>
  <c r="P549" i="4"/>
  <c r="R549" i="4"/>
  <c r="T549" i="4"/>
  <c r="X549" i="4"/>
  <c r="Z549" i="4"/>
  <c r="AA549" i="4"/>
  <c r="J549" i="4"/>
  <c r="H140" i="4"/>
  <c r="V140" i="4"/>
  <c r="P140" i="4"/>
  <c r="R140" i="4"/>
  <c r="T140" i="4"/>
  <c r="X140" i="4"/>
  <c r="Z140" i="4"/>
  <c r="J140" i="4"/>
  <c r="H542" i="4"/>
  <c r="V542" i="4"/>
  <c r="P542" i="4"/>
  <c r="R542" i="4"/>
  <c r="T542" i="4"/>
  <c r="X542" i="4"/>
  <c r="Z542" i="4"/>
  <c r="J542" i="4"/>
  <c r="H276" i="4"/>
  <c r="V276" i="4"/>
  <c r="P276" i="4"/>
  <c r="R276" i="4"/>
  <c r="T276" i="4"/>
  <c r="X276" i="4"/>
  <c r="Z276" i="4"/>
  <c r="J276" i="4"/>
  <c r="H566" i="4"/>
  <c r="V566" i="4"/>
  <c r="P566" i="4"/>
  <c r="R566" i="4"/>
  <c r="T566" i="4"/>
  <c r="X566" i="4"/>
  <c r="Z566" i="4"/>
  <c r="AA566" i="4"/>
  <c r="J566" i="4"/>
  <c r="H62" i="4"/>
  <c r="V62" i="4"/>
  <c r="P62" i="4"/>
  <c r="R62" i="4"/>
  <c r="T62" i="4"/>
  <c r="X62" i="4"/>
  <c r="Z62" i="4"/>
  <c r="AA62" i="4"/>
  <c r="J62" i="4"/>
  <c r="H600" i="4"/>
  <c r="V600" i="4"/>
  <c r="P600" i="4"/>
  <c r="R600" i="4"/>
  <c r="T600" i="4"/>
  <c r="X600" i="4"/>
  <c r="Z600" i="4"/>
  <c r="J600" i="4"/>
  <c r="H452" i="4"/>
  <c r="V452" i="4"/>
  <c r="P452" i="4"/>
  <c r="R452" i="4"/>
  <c r="T452" i="4"/>
  <c r="X452" i="4"/>
  <c r="Z452" i="4"/>
  <c r="J452" i="4"/>
  <c r="H654" i="4"/>
  <c r="V654" i="4"/>
  <c r="P654" i="4"/>
  <c r="R654" i="4"/>
  <c r="T654" i="4"/>
  <c r="X654" i="4"/>
  <c r="Z654" i="4"/>
  <c r="J654" i="4"/>
  <c r="H181" i="4"/>
  <c r="V181" i="4"/>
  <c r="P181" i="4"/>
  <c r="R181" i="4"/>
  <c r="T181" i="4"/>
  <c r="X181" i="4"/>
  <c r="Z181" i="4"/>
  <c r="J181" i="4"/>
  <c r="H51" i="4"/>
  <c r="V51" i="4"/>
  <c r="P51" i="4"/>
  <c r="R51" i="4"/>
  <c r="T51" i="4"/>
  <c r="X51" i="4"/>
  <c r="Z51" i="4"/>
  <c r="AA51" i="4"/>
  <c r="J51" i="4"/>
  <c r="H461" i="4"/>
  <c r="V461" i="4"/>
  <c r="P461" i="4"/>
  <c r="R461" i="4"/>
  <c r="T461" i="4"/>
  <c r="X461" i="4"/>
  <c r="Z461" i="4"/>
  <c r="AA461" i="4"/>
  <c r="J461" i="4"/>
  <c r="H99" i="4"/>
  <c r="V99" i="4"/>
  <c r="P99" i="4"/>
  <c r="R99" i="4"/>
  <c r="T99" i="4"/>
  <c r="X99" i="4"/>
  <c r="Z99" i="4"/>
  <c r="J99" i="4"/>
  <c r="H91" i="4"/>
  <c r="V91" i="4"/>
  <c r="P91" i="4"/>
  <c r="R91" i="4"/>
  <c r="T91" i="4"/>
  <c r="X91" i="4"/>
  <c r="Z91" i="4"/>
  <c r="AA91" i="4"/>
  <c r="J91" i="4"/>
  <c r="H164" i="4"/>
  <c r="V164" i="4"/>
  <c r="P164" i="4"/>
  <c r="R164" i="4"/>
  <c r="T164" i="4"/>
  <c r="X164" i="4"/>
  <c r="Z164" i="4"/>
  <c r="J164" i="4"/>
  <c r="H389" i="4"/>
  <c r="V389" i="4"/>
  <c r="P389" i="4"/>
  <c r="R389" i="4"/>
  <c r="T389" i="4"/>
  <c r="X389" i="4"/>
  <c r="Z389" i="4"/>
  <c r="J389" i="4"/>
  <c r="H482" i="4"/>
  <c r="V482" i="4"/>
  <c r="P482" i="4"/>
  <c r="R482" i="4"/>
  <c r="T482" i="4"/>
  <c r="X482" i="4"/>
  <c r="Z482" i="4"/>
  <c r="J482" i="4"/>
  <c r="H168" i="4"/>
  <c r="V168" i="4"/>
  <c r="P168" i="4"/>
  <c r="R168" i="4"/>
  <c r="T168" i="4"/>
  <c r="X168" i="4"/>
  <c r="Z168" i="4"/>
  <c r="AA168" i="4"/>
  <c r="J168" i="4"/>
  <c r="H43" i="4"/>
  <c r="V43" i="4"/>
  <c r="P43" i="4"/>
  <c r="R43" i="4"/>
  <c r="T43" i="4"/>
  <c r="X43" i="4"/>
  <c r="Z43" i="4"/>
  <c r="AA43" i="4"/>
  <c r="J43" i="4"/>
  <c r="H206" i="4"/>
  <c r="V206" i="4"/>
  <c r="P206" i="4"/>
  <c r="R206" i="4"/>
  <c r="T206" i="4"/>
  <c r="X206" i="4"/>
  <c r="Z206" i="4"/>
  <c r="J206" i="4"/>
  <c r="H403" i="4"/>
  <c r="V403" i="4"/>
  <c r="P403" i="4"/>
  <c r="R403" i="4"/>
  <c r="T403" i="4"/>
  <c r="X403" i="4"/>
  <c r="Z403" i="4"/>
  <c r="J403" i="4"/>
  <c r="H481" i="4"/>
  <c r="V481" i="4"/>
  <c r="P481" i="4"/>
  <c r="R481" i="4"/>
  <c r="T481" i="4"/>
  <c r="X481" i="4"/>
  <c r="Z481" i="4"/>
  <c r="J481" i="4"/>
  <c r="H242" i="4"/>
  <c r="V242" i="4"/>
  <c r="P242" i="4"/>
  <c r="R242" i="4"/>
  <c r="T242" i="4"/>
  <c r="X242" i="4"/>
  <c r="Z242" i="4"/>
  <c r="J242" i="4"/>
  <c r="H633" i="4"/>
  <c r="V633" i="4"/>
  <c r="P633" i="4"/>
  <c r="R633" i="4"/>
  <c r="T633" i="4"/>
  <c r="X633" i="4"/>
  <c r="Z633" i="4"/>
  <c r="J633" i="4"/>
  <c r="H116" i="4"/>
  <c r="V116" i="4"/>
  <c r="P116" i="4"/>
  <c r="R116" i="4"/>
  <c r="T116" i="4"/>
  <c r="X116" i="4"/>
  <c r="Z116" i="4"/>
  <c r="J116" i="4"/>
  <c r="H372" i="4"/>
  <c r="V372" i="4"/>
  <c r="P372" i="4"/>
  <c r="R372" i="4"/>
  <c r="T372" i="4"/>
  <c r="X372" i="4"/>
  <c r="Z372" i="4"/>
  <c r="J372" i="4"/>
  <c r="H32" i="4"/>
  <c r="V32" i="4"/>
  <c r="P32" i="4"/>
  <c r="R32" i="4"/>
  <c r="T32" i="4"/>
  <c r="X32" i="4"/>
  <c r="Z32" i="4"/>
  <c r="AA32" i="4"/>
  <c r="J32" i="4"/>
  <c r="H15" i="4"/>
  <c r="V15" i="4"/>
  <c r="P15" i="4"/>
  <c r="R15" i="4"/>
  <c r="T15" i="4"/>
  <c r="X15" i="4"/>
  <c r="Z15" i="4"/>
  <c r="AA15" i="4"/>
  <c r="J15" i="4"/>
  <c r="H354" i="4"/>
  <c r="V354" i="4"/>
  <c r="P354" i="4"/>
  <c r="R354" i="4"/>
  <c r="T354" i="4"/>
  <c r="X354" i="4"/>
  <c r="Z354" i="4"/>
  <c r="J354" i="4"/>
  <c r="H78" i="4"/>
  <c r="V78" i="4"/>
  <c r="P78" i="4"/>
  <c r="R78" i="4"/>
  <c r="T78" i="4"/>
  <c r="X78" i="4"/>
  <c r="Z78" i="4"/>
  <c r="AA78" i="4"/>
  <c r="J78" i="4"/>
  <c r="H65" i="4"/>
  <c r="V65" i="4"/>
  <c r="P65" i="4"/>
  <c r="R65" i="4"/>
  <c r="T65" i="4"/>
  <c r="X65" i="4"/>
  <c r="Z65" i="4"/>
  <c r="J65" i="4"/>
  <c r="H416" i="4"/>
  <c r="V416" i="4"/>
  <c r="P416" i="4"/>
  <c r="R416" i="4"/>
  <c r="T416" i="4"/>
  <c r="X416" i="4"/>
  <c r="Z416" i="4"/>
  <c r="J416" i="4"/>
  <c r="H7" i="4"/>
  <c r="V7" i="4"/>
  <c r="P7" i="4"/>
  <c r="R7" i="4"/>
  <c r="T7" i="4"/>
  <c r="X7" i="4"/>
  <c r="Z7" i="4"/>
  <c r="J7" i="4"/>
  <c r="H266" i="4"/>
  <c r="V266" i="4"/>
  <c r="P266" i="4"/>
  <c r="R266" i="4"/>
  <c r="T266" i="4"/>
  <c r="X266" i="4"/>
  <c r="Z266" i="4"/>
  <c r="J266" i="4"/>
  <c r="H193" i="4"/>
  <c r="V193" i="4"/>
  <c r="P193" i="4"/>
  <c r="R193" i="4"/>
  <c r="T193" i="4"/>
  <c r="X193" i="4"/>
  <c r="Z193" i="4"/>
  <c r="J193" i="4"/>
  <c r="H47" i="4"/>
  <c r="V47" i="4"/>
  <c r="P47" i="4"/>
  <c r="R47" i="4"/>
  <c r="T47" i="4"/>
  <c r="X47" i="4"/>
  <c r="Z47" i="4"/>
  <c r="J47" i="4"/>
  <c r="H345" i="4"/>
  <c r="V345" i="4"/>
  <c r="P345" i="4"/>
  <c r="R345" i="4"/>
  <c r="T345" i="4"/>
  <c r="X345" i="4"/>
  <c r="Z345" i="4"/>
  <c r="AA345" i="4"/>
  <c r="J345" i="4"/>
  <c r="H444" i="4"/>
  <c r="V444" i="4"/>
  <c r="P444" i="4"/>
  <c r="R444" i="4"/>
  <c r="T444" i="4"/>
  <c r="X444" i="4"/>
  <c r="Z444" i="4"/>
  <c r="AA444" i="4"/>
  <c r="J444" i="4"/>
  <c r="H583" i="4"/>
  <c r="V583" i="4"/>
  <c r="P583" i="4"/>
  <c r="R583" i="4"/>
  <c r="T583" i="4"/>
  <c r="X583" i="4"/>
  <c r="Z583" i="4"/>
  <c r="J583" i="4"/>
  <c r="H525" i="4"/>
  <c r="V525" i="4"/>
  <c r="P525" i="4"/>
  <c r="R525" i="4"/>
  <c r="T525" i="4"/>
  <c r="X525" i="4"/>
  <c r="Z525" i="4"/>
  <c r="J525" i="4"/>
  <c r="H127" i="4"/>
  <c r="V127" i="4"/>
  <c r="P127" i="4"/>
  <c r="R127" i="4"/>
  <c r="T127" i="4"/>
  <c r="X127" i="4"/>
  <c r="Z127" i="4"/>
  <c r="J127" i="4"/>
  <c r="H355" i="4"/>
  <c r="V355" i="4"/>
  <c r="P355" i="4"/>
  <c r="R355" i="4"/>
  <c r="T355" i="4"/>
  <c r="X355" i="4"/>
  <c r="Z355" i="4"/>
  <c r="J355" i="4"/>
  <c r="H21" i="4"/>
  <c r="V21" i="4"/>
  <c r="P21" i="4"/>
  <c r="R21" i="4"/>
  <c r="T21" i="4"/>
  <c r="X21" i="4"/>
  <c r="Z21" i="4"/>
  <c r="J21" i="4"/>
  <c r="H275" i="4"/>
  <c r="V275" i="4"/>
  <c r="P275" i="4"/>
  <c r="R275" i="4"/>
  <c r="T275" i="4"/>
  <c r="X275" i="4"/>
  <c r="Z275" i="4"/>
  <c r="J275" i="4"/>
  <c r="H392" i="4"/>
  <c r="V392" i="4"/>
  <c r="P392" i="4"/>
  <c r="R392" i="4"/>
  <c r="T392" i="4"/>
  <c r="X392" i="4"/>
  <c r="Z392" i="4"/>
  <c r="J392" i="4"/>
  <c r="H510" i="4"/>
  <c r="V510" i="4"/>
  <c r="P510" i="4"/>
  <c r="R510" i="4"/>
  <c r="T510" i="4"/>
  <c r="X510" i="4"/>
  <c r="Z510" i="4"/>
  <c r="J510" i="4"/>
  <c r="H450" i="4"/>
  <c r="V450" i="4"/>
  <c r="P450" i="4"/>
  <c r="R450" i="4"/>
  <c r="T450" i="4"/>
  <c r="X450" i="4"/>
  <c r="Z450" i="4"/>
  <c r="J450" i="4"/>
  <c r="H49" i="4"/>
  <c r="V49" i="4"/>
  <c r="P49" i="4"/>
  <c r="R49" i="4"/>
  <c r="T49" i="4"/>
  <c r="X49" i="4"/>
  <c r="Z49" i="4"/>
  <c r="J49" i="4"/>
  <c r="H191" i="4"/>
  <c r="V191" i="4"/>
  <c r="P191" i="4"/>
  <c r="R191" i="4"/>
  <c r="T191" i="4"/>
  <c r="X191" i="4"/>
  <c r="Z191" i="4"/>
  <c r="J191" i="4"/>
  <c r="H396" i="4"/>
  <c r="V396" i="4"/>
  <c r="P396" i="4"/>
  <c r="R396" i="4"/>
  <c r="T396" i="4"/>
  <c r="X396" i="4"/>
  <c r="Z396" i="4"/>
  <c r="J396" i="4"/>
  <c r="H530" i="4"/>
  <c r="V530" i="4"/>
  <c r="P530" i="4"/>
  <c r="R530" i="4"/>
  <c r="T530" i="4"/>
  <c r="X530" i="4"/>
  <c r="Z530" i="4"/>
  <c r="J530" i="4"/>
  <c r="H35" i="4"/>
  <c r="V35" i="4"/>
  <c r="P35" i="4"/>
  <c r="R35" i="4"/>
  <c r="T35" i="4"/>
  <c r="X35" i="4"/>
  <c r="Z35" i="4"/>
  <c r="AA35" i="4"/>
  <c r="J35" i="4"/>
  <c r="H252" i="4"/>
  <c r="V252" i="4"/>
  <c r="P252" i="4"/>
  <c r="R252" i="4"/>
  <c r="T252" i="4"/>
  <c r="X252" i="4"/>
  <c r="Z252" i="4"/>
  <c r="J252" i="4"/>
  <c r="H631" i="4"/>
  <c r="V631" i="4"/>
  <c r="P631" i="4"/>
  <c r="R631" i="4"/>
  <c r="T631" i="4"/>
  <c r="X631" i="4"/>
  <c r="Z631" i="4"/>
  <c r="J631" i="4"/>
  <c r="H558" i="4"/>
  <c r="V558" i="4"/>
  <c r="P558" i="4"/>
  <c r="R558" i="4"/>
  <c r="T558" i="4"/>
  <c r="X558" i="4"/>
  <c r="Z558" i="4"/>
  <c r="J558" i="4"/>
  <c r="H38" i="4"/>
  <c r="V38" i="4"/>
  <c r="P38" i="4"/>
  <c r="R38" i="4"/>
  <c r="T38" i="4"/>
  <c r="X38" i="4"/>
  <c r="Z38" i="4"/>
  <c r="J38" i="4"/>
  <c r="H139" i="4"/>
  <c r="V139" i="4"/>
  <c r="P139" i="4"/>
  <c r="R139" i="4"/>
  <c r="T139" i="4"/>
  <c r="X139" i="4"/>
  <c r="Z139" i="4"/>
  <c r="J139" i="4"/>
  <c r="H383" i="4"/>
  <c r="V383" i="4"/>
  <c r="P383" i="4"/>
  <c r="R383" i="4"/>
  <c r="T383" i="4"/>
  <c r="X383" i="4"/>
  <c r="Z383" i="4"/>
  <c r="J383" i="4"/>
  <c r="H24" i="4"/>
  <c r="V24" i="4"/>
  <c r="P24" i="4"/>
  <c r="R24" i="4"/>
  <c r="T24" i="4"/>
  <c r="X24" i="4"/>
  <c r="Z24" i="4"/>
  <c r="AA24" i="4"/>
  <c r="J24" i="4"/>
  <c r="H281" i="4"/>
  <c r="V281" i="4"/>
  <c r="P281" i="4"/>
  <c r="R281" i="4"/>
  <c r="T281" i="4"/>
  <c r="X281" i="4"/>
  <c r="Z281" i="4"/>
  <c r="J281" i="4"/>
  <c r="H587" i="4"/>
  <c r="V587" i="4"/>
  <c r="P587" i="4"/>
  <c r="R587" i="4"/>
  <c r="T587" i="4"/>
  <c r="X587" i="4"/>
  <c r="Z587" i="4"/>
  <c r="J587" i="4"/>
  <c r="H553" i="4"/>
  <c r="V553" i="4"/>
  <c r="P553" i="4"/>
  <c r="R553" i="4"/>
  <c r="T553" i="4"/>
  <c r="X553" i="4"/>
  <c r="Z553" i="4"/>
  <c r="J553" i="4"/>
  <c r="J465" i="4"/>
  <c r="H113" i="4"/>
  <c r="V113" i="4"/>
  <c r="P113" i="4"/>
  <c r="R113" i="4"/>
  <c r="T113" i="4"/>
  <c r="X113" i="4"/>
  <c r="Z113" i="4"/>
  <c r="J113" i="4"/>
  <c r="H287" i="4"/>
  <c r="V287" i="4"/>
  <c r="P287" i="4"/>
  <c r="R287" i="4"/>
  <c r="T287" i="4"/>
  <c r="X287" i="4"/>
  <c r="Z287" i="4"/>
  <c r="J287" i="4"/>
  <c r="H504" i="4"/>
  <c r="V504" i="4"/>
  <c r="P504" i="4"/>
  <c r="R504" i="4"/>
  <c r="T504" i="4"/>
  <c r="X504" i="4"/>
  <c r="Z504" i="4"/>
  <c r="J504" i="4"/>
  <c r="H230" i="4"/>
  <c r="V230" i="4"/>
  <c r="P230" i="4"/>
  <c r="R230" i="4"/>
  <c r="T230" i="4"/>
  <c r="X230" i="4"/>
  <c r="Z230" i="4"/>
  <c r="J230" i="4"/>
  <c r="H74" i="4"/>
  <c r="V74" i="4"/>
  <c r="P74" i="4"/>
  <c r="R74" i="4"/>
  <c r="T74" i="4"/>
  <c r="X74" i="4"/>
  <c r="Z74" i="4"/>
  <c r="J74" i="4"/>
  <c r="H342" i="4"/>
  <c r="V342" i="4"/>
  <c r="P342" i="4"/>
  <c r="R342" i="4"/>
  <c r="T342" i="4"/>
  <c r="X342" i="4"/>
  <c r="Z342" i="4"/>
  <c r="J342" i="4"/>
  <c r="H9" i="4"/>
  <c r="V9" i="4"/>
  <c r="P9" i="4"/>
  <c r="R9" i="4"/>
  <c r="T9" i="4"/>
  <c r="X9" i="4"/>
  <c r="Z9" i="4"/>
  <c r="J9" i="4"/>
  <c r="H155" i="4"/>
  <c r="V155" i="4"/>
  <c r="P155" i="4"/>
  <c r="R155" i="4"/>
  <c r="T155" i="4"/>
  <c r="X155" i="4"/>
  <c r="Z155" i="4"/>
  <c r="J155" i="4"/>
  <c r="H423" i="4"/>
  <c r="V423" i="4"/>
  <c r="P423" i="4"/>
  <c r="R423" i="4"/>
  <c r="T423" i="4"/>
  <c r="X423" i="4"/>
  <c r="Z423" i="4"/>
  <c r="J423" i="4"/>
  <c r="H175" i="4"/>
  <c r="V175" i="4"/>
  <c r="P175" i="4"/>
  <c r="R175" i="4"/>
  <c r="T175" i="4"/>
  <c r="X175" i="4"/>
  <c r="Z175" i="4"/>
  <c r="J175" i="4"/>
  <c r="H326" i="4"/>
  <c r="V326" i="4"/>
  <c r="P326" i="4"/>
  <c r="R326" i="4"/>
  <c r="T326" i="4"/>
  <c r="X326" i="4"/>
  <c r="Z326" i="4"/>
  <c r="J326" i="4"/>
  <c r="H111" i="4"/>
  <c r="V111" i="4"/>
  <c r="P111" i="4"/>
  <c r="R111" i="4"/>
  <c r="T111" i="4"/>
  <c r="X111" i="4"/>
  <c r="Z111" i="4"/>
  <c r="J111" i="4"/>
  <c r="H615" i="4"/>
  <c r="V615" i="4"/>
  <c r="P615" i="4"/>
  <c r="R615" i="4"/>
  <c r="T615" i="4"/>
  <c r="X615" i="4"/>
  <c r="Z615" i="4"/>
  <c r="J615" i="4"/>
  <c r="H209" i="4"/>
  <c r="V209" i="4"/>
  <c r="P209" i="4"/>
  <c r="R209" i="4"/>
  <c r="T209" i="4"/>
  <c r="X209" i="4"/>
  <c r="Z209" i="4"/>
  <c r="J209" i="4"/>
  <c r="H163" i="4"/>
  <c r="V163" i="4"/>
  <c r="P163" i="4"/>
  <c r="R163" i="4"/>
  <c r="T163" i="4"/>
  <c r="X163" i="4"/>
  <c r="Z163" i="4"/>
  <c r="J163" i="4"/>
  <c r="H501" i="4"/>
  <c r="V501" i="4"/>
  <c r="P501" i="4"/>
  <c r="R501" i="4"/>
  <c r="T501" i="4"/>
  <c r="X501" i="4"/>
  <c r="Z501" i="4"/>
  <c r="J501" i="4"/>
  <c r="H182" i="4"/>
  <c r="V182" i="4"/>
  <c r="P182" i="4"/>
  <c r="R182" i="4"/>
  <c r="T182" i="4"/>
  <c r="X182" i="4"/>
  <c r="Z182" i="4"/>
  <c r="J182" i="4"/>
  <c r="H476" i="4"/>
  <c r="V476" i="4"/>
  <c r="P476" i="4"/>
  <c r="R476" i="4"/>
  <c r="T476" i="4"/>
  <c r="X476" i="4"/>
  <c r="Z476" i="4"/>
  <c r="J476" i="4"/>
  <c r="H503" i="4"/>
  <c r="V503" i="4"/>
  <c r="P503" i="4"/>
  <c r="R503" i="4"/>
  <c r="T503" i="4"/>
  <c r="X503" i="4"/>
  <c r="Z503" i="4"/>
  <c r="J503" i="4"/>
  <c r="H539" i="4"/>
  <c r="V539" i="4"/>
  <c r="P539" i="4"/>
  <c r="R539" i="4"/>
  <c r="T539" i="4"/>
  <c r="X539" i="4"/>
  <c r="Z539" i="4"/>
  <c r="J539" i="4"/>
  <c r="H370" i="4"/>
  <c r="V370" i="4"/>
  <c r="P370" i="4"/>
  <c r="R370" i="4"/>
  <c r="T370" i="4"/>
  <c r="X370" i="4"/>
  <c r="Z370" i="4"/>
  <c r="J370" i="4"/>
  <c r="H307" i="4"/>
  <c r="V307" i="4"/>
  <c r="P307" i="4"/>
  <c r="R307" i="4"/>
  <c r="T307" i="4"/>
  <c r="X307" i="4"/>
  <c r="Z307" i="4"/>
  <c r="J307" i="4"/>
  <c r="H467" i="4"/>
  <c r="V467" i="4"/>
  <c r="P467" i="4"/>
  <c r="R467" i="4"/>
  <c r="T467" i="4"/>
  <c r="X467" i="4"/>
  <c r="Z467" i="4"/>
  <c r="J467" i="4"/>
  <c r="H264" i="4"/>
  <c r="V264" i="4"/>
  <c r="P264" i="4"/>
  <c r="R264" i="4"/>
  <c r="T264" i="4"/>
  <c r="X264" i="4"/>
  <c r="Z264" i="4"/>
  <c r="J264" i="4"/>
  <c r="H651" i="4"/>
  <c r="V651" i="4"/>
  <c r="P651" i="4"/>
  <c r="R651" i="4"/>
  <c r="T651" i="4"/>
  <c r="X651" i="4"/>
  <c r="Z651" i="4"/>
  <c r="J651" i="4"/>
  <c r="H352" i="4"/>
  <c r="V352" i="4"/>
  <c r="P352" i="4"/>
  <c r="R352" i="4"/>
  <c r="T352" i="4"/>
  <c r="X352" i="4"/>
  <c r="Z352" i="4"/>
  <c r="J352" i="4"/>
  <c r="H415" i="4"/>
  <c r="V415" i="4"/>
  <c r="P415" i="4"/>
  <c r="R415" i="4"/>
  <c r="T415" i="4"/>
  <c r="X415" i="4"/>
  <c r="Z415" i="4"/>
  <c r="J415" i="4"/>
  <c r="H166" i="4"/>
  <c r="V166" i="4"/>
  <c r="P166" i="4"/>
  <c r="R166" i="4"/>
  <c r="T166" i="4"/>
  <c r="X166" i="4"/>
  <c r="Z166" i="4"/>
  <c r="J166" i="4"/>
  <c r="H233" i="4"/>
  <c r="V233" i="4"/>
  <c r="P233" i="4"/>
  <c r="R233" i="4"/>
  <c r="T233" i="4"/>
  <c r="X233" i="4"/>
  <c r="Z233" i="4"/>
  <c r="J233" i="4"/>
  <c r="H407" i="4"/>
  <c r="V407" i="4"/>
  <c r="P407" i="4"/>
  <c r="R407" i="4"/>
  <c r="T407" i="4"/>
  <c r="X407" i="4"/>
  <c r="Z407" i="4"/>
  <c r="J407" i="4"/>
  <c r="H30" i="4"/>
  <c r="V30" i="4"/>
  <c r="P30" i="4"/>
  <c r="R30" i="4"/>
  <c r="T30" i="4"/>
  <c r="X30" i="4"/>
  <c r="Z30" i="4"/>
  <c r="J30" i="4"/>
  <c r="H316" i="4"/>
  <c r="V316" i="4"/>
  <c r="P316" i="4"/>
  <c r="R316" i="4"/>
  <c r="T316" i="4"/>
  <c r="X316" i="4"/>
  <c r="Z316" i="4"/>
  <c r="J316" i="4"/>
  <c r="H122" i="4"/>
  <c r="V122" i="4"/>
  <c r="P122" i="4"/>
  <c r="R122" i="4"/>
  <c r="T122" i="4"/>
  <c r="X122" i="4"/>
  <c r="Z122" i="4"/>
  <c r="J122" i="4"/>
  <c r="H346" i="4"/>
  <c r="V346" i="4"/>
  <c r="P346" i="4"/>
  <c r="R346" i="4"/>
  <c r="T346" i="4"/>
  <c r="X346" i="4"/>
  <c r="Z346" i="4"/>
  <c r="J346" i="4"/>
  <c r="H582" i="4"/>
  <c r="V582" i="4"/>
  <c r="P582" i="4"/>
  <c r="R582" i="4"/>
  <c r="T582" i="4"/>
  <c r="X582" i="4"/>
  <c r="Z582" i="4"/>
  <c r="J582" i="4"/>
  <c r="H8" i="4"/>
  <c r="V8" i="4"/>
  <c r="P8" i="4"/>
  <c r="R8" i="4"/>
  <c r="T8" i="4"/>
  <c r="X8" i="4"/>
  <c r="Z8" i="4"/>
  <c r="J8" i="4"/>
  <c r="H77" i="4"/>
  <c r="V77" i="4"/>
  <c r="P77" i="4"/>
  <c r="R77" i="4"/>
  <c r="T77" i="4"/>
  <c r="X77" i="4"/>
  <c r="Z77" i="4"/>
  <c r="J77" i="4"/>
  <c r="H613" i="4"/>
  <c r="V613" i="4"/>
  <c r="P613" i="4"/>
  <c r="R613" i="4"/>
  <c r="T613" i="4"/>
  <c r="X613" i="4"/>
  <c r="Z613" i="4"/>
  <c r="J613" i="4"/>
  <c r="H313" i="4"/>
  <c r="V313" i="4"/>
  <c r="P313" i="4"/>
  <c r="R313" i="4"/>
  <c r="T313" i="4"/>
  <c r="X313" i="4"/>
  <c r="Z313" i="4"/>
  <c r="J313" i="4"/>
  <c r="H492" i="4"/>
  <c r="V492" i="4"/>
  <c r="P492" i="4"/>
  <c r="R492" i="4"/>
  <c r="T492" i="4"/>
  <c r="X492" i="4"/>
  <c r="Z492" i="4"/>
  <c r="AA492" i="4"/>
  <c r="J492" i="4"/>
  <c r="H521" i="4"/>
  <c r="V521" i="4"/>
  <c r="P521" i="4"/>
  <c r="R521" i="4"/>
  <c r="T521" i="4"/>
  <c r="X521" i="4"/>
  <c r="Z521" i="4"/>
  <c r="J521" i="4"/>
  <c r="H524" i="4"/>
  <c r="V524" i="4"/>
  <c r="P524" i="4"/>
  <c r="R524" i="4"/>
  <c r="T524" i="4"/>
  <c r="X524" i="4"/>
  <c r="Z524" i="4"/>
  <c r="J524" i="4"/>
  <c r="H126" i="4"/>
  <c r="V126" i="4"/>
  <c r="P126" i="4"/>
  <c r="R126" i="4"/>
  <c r="T126" i="4"/>
  <c r="X126" i="4"/>
  <c r="Z126" i="4"/>
  <c r="J126" i="4"/>
  <c r="H500" i="4"/>
  <c r="V500" i="4"/>
  <c r="P500" i="4"/>
  <c r="R500" i="4"/>
  <c r="T500" i="4"/>
  <c r="X500" i="4"/>
  <c r="Z500" i="4"/>
  <c r="J500" i="4"/>
  <c r="H203" i="4"/>
  <c r="V203" i="4"/>
  <c r="P203" i="4"/>
  <c r="R203" i="4"/>
  <c r="T203" i="4"/>
  <c r="X203" i="4"/>
  <c r="Z203" i="4"/>
  <c r="J203" i="4"/>
  <c r="H569" i="4"/>
  <c r="V569" i="4"/>
  <c r="P569" i="4"/>
  <c r="R569" i="4"/>
  <c r="T569" i="4"/>
  <c r="X569" i="4"/>
  <c r="Z569" i="4"/>
  <c r="J569" i="4"/>
  <c r="H626" i="4"/>
  <c r="V626" i="4"/>
  <c r="P626" i="4"/>
  <c r="R626" i="4"/>
  <c r="T626" i="4"/>
  <c r="X626" i="4"/>
  <c r="Z626" i="4"/>
  <c r="AA626" i="4"/>
  <c r="J626" i="4"/>
  <c r="H138" i="4"/>
  <c r="V138" i="4"/>
  <c r="P138" i="4"/>
  <c r="R138" i="4"/>
  <c r="T138" i="4"/>
  <c r="X138" i="4"/>
  <c r="Z138" i="4"/>
  <c r="J138" i="4"/>
  <c r="H380" i="4"/>
  <c r="V380" i="4"/>
  <c r="P380" i="4"/>
  <c r="R380" i="4"/>
  <c r="T380" i="4"/>
  <c r="X380" i="4"/>
  <c r="Z380" i="4"/>
  <c r="J380" i="4"/>
  <c r="H254" i="4"/>
  <c r="V254" i="4"/>
  <c r="P254" i="4"/>
  <c r="R254" i="4"/>
  <c r="T254" i="4"/>
  <c r="X254" i="4"/>
  <c r="Z254" i="4"/>
  <c r="J254" i="4"/>
  <c r="H165" i="4"/>
  <c r="V165" i="4"/>
  <c r="P165" i="4"/>
  <c r="R165" i="4"/>
  <c r="T165" i="4"/>
  <c r="X165" i="4"/>
  <c r="Z165" i="4"/>
  <c r="J165" i="4"/>
  <c r="H592" i="4"/>
  <c r="V592" i="4"/>
  <c r="P592" i="4"/>
  <c r="R592" i="4"/>
  <c r="T592" i="4"/>
  <c r="X592" i="4"/>
  <c r="Z592" i="4"/>
  <c r="J592" i="4"/>
  <c r="H472" i="4"/>
  <c r="V472" i="4"/>
  <c r="P472" i="4"/>
  <c r="R472" i="4"/>
  <c r="T472" i="4"/>
  <c r="X472" i="4"/>
  <c r="Z472" i="4"/>
  <c r="J472" i="4"/>
  <c r="H293" i="4"/>
  <c r="V293" i="4"/>
  <c r="P293" i="4"/>
  <c r="R293" i="4"/>
  <c r="T293" i="4"/>
  <c r="X293" i="4"/>
  <c r="Z293" i="4"/>
  <c r="AA293" i="4"/>
  <c r="J293" i="4"/>
  <c r="H221" i="4"/>
  <c r="V221" i="4"/>
  <c r="P221" i="4"/>
  <c r="R221" i="4"/>
  <c r="T221" i="4"/>
  <c r="X221" i="4"/>
  <c r="Z221" i="4"/>
  <c r="J221" i="4"/>
  <c r="H536" i="4"/>
  <c r="V536" i="4"/>
  <c r="P536" i="4"/>
  <c r="R536" i="4"/>
  <c r="T536" i="4"/>
  <c r="X536" i="4"/>
  <c r="Z536" i="4"/>
  <c r="J536" i="4"/>
  <c r="H621" i="4"/>
  <c r="V621" i="4"/>
  <c r="P621" i="4"/>
  <c r="R621" i="4"/>
  <c r="T621" i="4"/>
  <c r="X621" i="4"/>
  <c r="Z621" i="4"/>
  <c r="AA621" i="4"/>
  <c r="J621" i="4"/>
  <c r="H20" i="4"/>
  <c r="V20" i="4"/>
  <c r="P20" i="4"/>
  <c r="R20" i="4"/>
  <c r="T20" i="4"/>
  <c r="X20" i="4"/>
  <c r="Z20" i="4"/>
  <c r="J20" i="4"/>
  <c r="H612" i="4"/>
  <c r="V612" i="4"/>
  <c r="P612" i="4"/>
  <c r="R612" i="4"/>
  <c r="T612" i="4"/>
  <c r="X612" i="4"/>
  <c r="Z612" i="4"/>
  <c r="J612" i="4"/>
  <c r="H70" i="4"/>
  <c r="V70" i="4"/>
  <c r="P70" i="4"/>
  <c r="R70" i="4"/>
  <c r="T70" i="4"/>
  <c r="X70" i="4"/>
  <c r="Z70" i="4"/>
  <c r="J70" i="4"/>
  <c r="H96" i="4"/>
  <c r="V96" i="4"/>
  <c r="P96" i="4"/>
  <c r="R96" i="4"/>
  <c r="T96" i="4"/>
  <c r="X96" i="4"/>
  <c r="Z96" i="4"/>
  <c r="J96" i="4"/>
  <c r="H497" i="4"/>
  <c r="V497" i="4"/>
  <c r="P497" i="4"/>
  <c r="R497" i="4"/>
  <c r="T497" i="4"/>
  <c r="X497" i="4"/>
  <c r="Z497" i="4"/>
  <c r="J497" i="4"/>
  <c r="H185" i="4"/>
  <c r="V185" i="4"/>
  <c r="P185" i="4"/>
  <c r="R185" i="4"/>
  <c r="T185" i="4"/>
  <c r="X185" i="4"/>
  <c r="Z185" i="4"/>
  <c r="J185" i="4"/>
  <c r="H453" i="4"/>
  <c r="V453" i="4"/>
  <c r="P453" i="4"/>
  <c r="R453" i="4"/>
  <c r="T453" i="4"/>
  <c r="X453" i="4"/>
  <c r="Z453" i="4"/>
  <c r="J453" i="4"/>
  <c r="H98" i="4"/>
  <c r="V98" i="4"/>
  <c r="P98" i="4"/>
  <c r="R98" i="4"/>
  <c r="T98" i="4"/>
  <c r="X98" i="4"/>
  <c r="Z98" i="4"/>
  <c r="J98" i="4"/>
  <c r="H512" i="4"/>
  <c r="V512" i="4"/>
  <c r="P512" i="4"/>
  <c r="R512" i="4"/>
  <c r="T512" i="4"/>
  <c r="X512" i="4"/>
  <c r="Z512" i="4"/>
  <c r="J512" i="4"/>
  <c r="H259" i="4"/>
  <c r="V259" i="4"/>
  <c r="P259" i="4"/>
  <c r="R259" i="4"/>
  <c r="T259" i="4"/>
  <c r="X259" i="4"/>
  <c r="Z259" i="4"/>
  <c r="J259" i="4"/>
  <c r="H485" i="4"/>
  <c r="V485" i="4"/>
  <c r="P485" i="4"/>
  <c r="R485" i="4"/>
  <c r="T485" i="4"/>
  <c r="X485" i="4"/>
  <c r="Z485" i="4"/>
  <c r="J485" i="4"/>
  <c r="H131" i="4"/>
  <c r="V131" i="4"/>
  <c r="P131" i="4"/>
  <c r="R131" i="4"/>
  <c r="T131" i="4"/>
  <c r="X131" i="4"/>
  <c r="Z131" i="4"/>
  <c r="AA131" i="4"/>
  <c r="J131" i="4"/>
  <c r="H143" i="4"/>
  <c r="V143" i="4"/>
  <c r="P143" i="4"/>
  <c r="R143" i="4"/>
  <c r="T143" i="4"/>
  <c r="X143" i="4"/>
  <c r="Z143" i="4"/>
  <c r="AA143" i="4"/>
  <c r="J143" i="4"/>
  <c r="H430" i="4"/>
  <c r="V430" i="4"/>
  <c r="P430" i="4"/>
  <c r="R430" i="4"/>
  <c r="T430" i="4"/>
  <c r="X430" i="4"/>
  <c r="Z430" i="4"/>
  <c r="J430" i="4"/>
  <c r="H184" i="4"/>
  <c r="V184" i="4"/>
  <c r="P184" i="4"/>
  <c r="R184" i="4"/>
  <c r="T184" i="4"/>
  <c r="X184" i="4"/>
  <c r="Z184" i="4"/>
  <c r="J184" i="4"/>
  <c r="H256" i="4"/>
  <c r="V256" i="4"/>
  <c r="P256" i="4"/>
  <c r="R256" i="4"/>
  <c r="T256" i="4"/>
  <c r="X256" i="4"/>
  <c r="Z256" i="4"/>
  <c r="J256" i="4"/>
  <c r="H302" i="4"/>
  <c r="V302" i="4"/>
  <c r="P302" i="4"/>
  <c r="R302" i="4"/>
  <c r="T302" i="4"/>
  <c r="X302" i="4"/>
  <c r="Z302" i="4"/>
  <c r="J302" i="4"/>
  <c r="H309" i="4"/>
  <c r="V309" i="4"/>
  <c r="P309" i="4"/>
  <c r="R309" i="4"/>
  <c r="T309" i="4"/>
  <c r="X309" i="4"/>
  <c r="Z309" i="4"/>
  <c r="J309" i="4"/>
  <c r="H529" i="4"/>
  <c r="V529" i="4"/>
  <c r="P529" i="4"/>
  <c r="R529" i="4"/>
  <c r="T529" i="4"/>
  <c r="X529" i="4"/>
  <c r="Z529" i="4"/>
  <c r="J529" i="4"/>
  <c r="H244" i="4"/>
  <c r="V244" i="4"/>
  <c r="P244" i="4"/>
  <c r="R244" i="4"/>
  <c r="T244" i="4"/>
  <c r="X244" i="4"/>
  <c r="Z244" i="4"/>
  <c r="J244" i="4"/>
  <c r="H364" i="4"/>
  <c r="V364" i="4"/>
  <c r="P364" i="4"/>
  <c r="R364" i="4"/>
  <c r="T364" i="4"/>
  <c r="X364" i="4"/>
  <c r="Z364" i="4"/>
  <c r="J364" i="4"/>
  <c r="H528" i="4"/>
  <c r="V528" i="4"/>
  <c r="P528" i="4"/>
  <c r="R528" i="4"/>
  <c r="T528" i="4"/>
  <c r="X528" i="4"/>
  <c r="Z528" i="4"/>
  <c r="J528" i="4"/>
  <c r="H591" i="4"/>
  <c r="V591" i="4"/>
  <c r="P591" i="4"/>
  <c r="R591" i="4"/>
  <c r="T591" i="4"/>
  <c r="X591" i="4"/>
  <c r="Z591" i="4"/>
  <c r="J591" i="4"/>
  <c r="H404" i="4"/>
  <c r="V404" i="4"/>
  <c r="P404" i="4"/>
  <c r="R404" i="4"/>
  <c r="T404" i="4"/>
  <c r="X404" i="4"/>
  <c r="Z404" i="4"/>
  <c r="J404" i="4"/>
  <c r="H121" i="4"/>
  <c r="V121" i="4"/>
  <c r="P121" i="4"/>
  <c r="R121" i="4"/>
  <c r="T121" i="4"/>
  <c r="X121" i="4"/>
  <c r="Z121" i="4"/>
  <c r="J121" i="4"/>
  <c r="H394" i="4"/>
  <c r="V394" i="4"/>
  <c r="P394" i="4"/>
  <c r="R394" i="4"/>
  <c r="T394" i="4"/>
  <c r="X394" i="4"/>
  <c r="Z394" i="4"/>
  <c r="J394" i="4"/>
  <c r="H468" i="4"/>
  <c r="V468" i="4"/>
  <c r="P468" i="4"/>
  <c r="R468" i="4"/>
  <c r="T468" i="4"/>
  <c r="X468" i="4"/>
  <c r="Z468" i="4"/>
  <c r="J468" i="4"/>
  <c r="H105" i="4"/>
  <c r="V105" i="4"/>
  <c r="P105" i="4"/>
  <c r="R105" i="4"/>
  <c r="T105" i="4"/>
  <c r="X105" i="4"/>
  <c r="Z105" i="4"/>
  <c r="J105" i="4"/>
  <c r="H235" i="4"/>
  <c r="V235" i="4"/>
  <c r="P235" i="4"/>
  <c r="R235" i="4"/>
  <c r="T235" i="4"/>
  <c r="X235" i="4"/>
  <c r="Z235" i="4"/>
  <c r="J235" i="4"/>
  <c r="H438" i="4"/>
  <c r="V438" i="4"/>
  <c r="P438" i="4"/>
  <c r="R438" i="4"/>
  <c r="T438" i="4"/>
  <c r="X438" i="4"/>
  <c r="Z438" i="4"/>
  <c r="J438" i="4"/>
  <c r="H238" i="4"/>
  <c r="V238" i="4"/>
  <c r="P238" i="4"/>
  <c r="R238" i="4"/>
  <c r="T238" i="4"/>
  <c r="X238" i="4"/>
  <c r="Z238" i="4"/>
  <c r="AA238" i="4"/>
  <c r="J238" i="4"/>
  <c r="H477" i="4"/>
  <c r="V477" i="4"/>
  <c r="P477" i="4"/>
  <c r="R477" i="4"/>
  <c r="T477" i="4"/>
  <c r="X477" i="4"/>
  <c r="Z477" i="4"/>
  <c r="J477" i="4"/>
  <c r="H344" i="4"/>
  <c r="V344" i="4"/>
  <c r="P344" i="4"/>
  <c r="R344" i="4"/>
  <c r="T344" i="4"/>
  <c r="X344" i="4"/>
  <c r="Z344" i="4"/>
  <c r="J344" i="4"/>
  <c r="H332" i="4"/>
  <c r="V332" i="4"/>
  <c r="P332" i="4"/>
  <c r="R332" i="4"/>
  <c r="T332" i="4"/>
  <c r="X332" i="4"/>
  <c r="Z332" i="4"/>
  <c r="J332" i="4"/>
  <c r="H602" i="4"/>
  <c r="V602" i="4"/>
  <c r="P602" i="4"/>
  <c r="R602" i="4"/>
  <c r="T602" i="4"/>
  <c r="X602" i="4"/>
  <c r="Z602" i="4"/>
  <c r="J602" i="4"/>
  <c r="H216" i="4"/>
  <c r="V216" i="4"/>
  <c r="P216" i="4"/>
  <c r="R216" i="4"/>
  <c r="T216" i="4"/>
  <c r="X216" i="4"/>
  <c r="Z216" i="4"/>
  <c r="J216" i="4"/>
  <c r="H421" i="4"/>
  <c r="V421" i="4"/>
  <c r="P421" i="4"/>
  <c r="R421" i="4"/>
  <c r="T421" i="4"/>
  <c r="X421" i="4"/>
  <c r="Z421" i="4"/>
  <c r="J421" i="4"/>
  <c r="H286" i="4"/>
  <c r="V286" i="4"/>
  <c r="P286" i="4"/>
  <c r="R286" i="4"/>
  <c r="T286" i="4"/>
  <c r="X286" i="4"/>
  <c r="Z286" i="4"/>
  <c r="J286" i="4"/>
  <c r="H554" i="4"/>
  <c r="V554" i="4"/>
  <c r="P554" i="4"/>
  <c r="R554" i="4"/>
  <c r="T554" i="4"/>
  <c r="X554" i="4"/>
  <c r="Z554" i="4"/>
  <c r="J554" i="4"/>
  <c r="H250" i="4"/>
  <c r="V250" i="4"/>
  <c r="P250" i="4"/>
  <c r="R250" i="4"/>
  <c r="T250" i="4"/>
  <c r="X250" i="4"/>
  <c r="Z250" i="4"/>
  <c r="J250" i="4"/>
  <c r="H6" i="4"/>
  <c r="V6" i="4"/>
  <c r="P6" i="4"/>
  <c r="R6" i="4"/>
  <c r="T6" i="4"/>
  <c r="X6" i="4"/>
  <c r="Z6" i="4"/>
  <c r="J6" i="4"/>
  <c r="H171" i="4"/>
  <c r="V171" i="4"/>
  <c r="P171" i="4"/>
  <c r="R171" i="4"/>
  <c r="T171" i="4"/>
  <c r="X171" i="4"/>
  <c r="Z171" i="4"/>
  <c r="J171" i="4"/>
  <c r="H375" i="4"/>
  <c r="V375" i="4"/>
  <c r="P375" i="4"/>
  <c r="R375" i="4"/>
  <c r="T375" i="4"/>
  <c r="X375" i="4"/>
  <c r="Z375" i="4"/>
  <c r="J375" i="4"/>
  <c r="H480" i="4"/>
  <c r="V480" i="4"/>
  <c r="P480" i="4"/>
  <c r="R480" i="4"/>
  <c r="T480" i="4"/>
  <c r="X480" i="4"/>
  <c r="Z480" i="4"/>
  <c r="J480" i="4"/>
  <c r="H93" i="4"/>
  <c r="V93" i="4"/>
  <c r="P93" i="4"/>
  <c r="R93" i="4"/>
  <c r="T93" i="4"/>
  <c r="X93" i="4"/>
  <c r="Z93" i="4"/>
  <c r="J93" i="4"/>
  <c r="H60" i="4"/>
  <c r="V60" i="4"/>
  <c r="P60" i="4"/>
  <c r="R60" i="4"/>
  <c r="T60" i="4"/>
  <c r="X60" i="4"/>
  <c r="Z60" i="4"/>
  <c r="J60" i="4"/>
  <c r="H572" i="4"/>
  <c r="V572" i="4"/>
  <c r="P572" i="4"/>
  <c r="R572" i="4"/>
  <c r="T572" i="4"/>
  <c r="X572" i="4"/>
  <c r="Z572" i="4"/>
  <c r="J572" i="4"/>
  <c r="H22" i="4"/>
  <c r="V22" i="4"/>
  <c r="P22" i="4"/>
  <c r="R22" i="4"/>
  <c r="T22" i="4"/>
  <c r="X22" i="4"/>
  <c r="Z22" i="4"/>
  <c r="J22" i="4"/>
  <c r="H381" i="4"/>
  <c r="V381" i="4"/>
  <c r="P381" i="4"/>
  <c r="R381" i="4"/>
  <c r="T381" i="4"/>
  <c r="X381" i="4"/>
  <c r="Z381" i="4"/>
  <c r="J381" i="4"/>
  <c r="H228" i="4"/>
  <c r="V228" i="4"/>
  <c r="P228" i="4"/>
  <c r="R228" i="4"/>
  <c r="T228" i="4"/>
  <c r="X228" i="4"/>
  <c r="Z228" i="4"/>
  <c r="J228" i="4"/>
  <c r="H199" i="4"/>
  <c r="V199" i="4"/>
  <c r="P199" i="4"/>
  <c r="R199" i="4"/>
  <c r="T199" i="4"/>
  <c r="X199" i="4"/>
  <c r="Z199" i="4"/>
  <c r="J199" i="4"/>
  <c r="H639" i="4"/>
  <c r="V639" i="4"/>
  <c r="P639" i="4"/>
  <c r="R639" i="4"/>
  <c r="T639" i="4"/>
  <c r="X639" i="4"/>
  <c r="Z639" i="4"/>
  <c r="J639" i="4"/>
  <c r="H607" i="4"/>
  <c r="V607" i="4"/>
  <c r="P607" i="4"/>
  <c r="R607" i="4"/>
  <c r="T607" i="4"/>
  <c r="X607" i="4"/>
  <c r="Z607" i="4"/>
  <c r="J607" i="4"/>
  <c r="H248" i="4"/>
  <c r="V248" i="4"/>
  <c r="P248" i="4"/>
  <c r="R248" i="4"/>
  <c r="T248" i="4"/>
  <c r="X248" i="4"/>
  <c r="Z248" i="4"/>
  <c r="J248" i="4"/>
  <c r="H431" i="4"/>
  <c r="V431" i="4"/>
  <c r="P431" i="4"/>
  <c r="R431" i="4"/>
  <c r="T431" i="4"/>
  <c r="X431" i="4"/>
  <c r="Z431" i="4"/>
  <c r="J431" i="4"/>
  <c r="H265" i="4"/>
  <c r="V265" i="4"/>
  <c r="P265" i="4"/>
  <c r="R265" i="4"/>
  <c r="T265" i="4"/>
  <c r="X265" i="4"/>
  <c r="Z265" i="4"/>
  <c r="J265" i="4"/>
  <c r="H410" i="4"/>
  <c r="V410" i="4"/>
  <c r="P410" i="4"/>
  <c r="R410" i="4"/>
  <c r="T410" i="4"/>
  <c r="X410" i="4"/>
  <c r="Z410" i="4"/>
  <c r="J410" i="4"/>
  <c r="H509" i="4"/>
  <c r="V509" i="4"/>
  <c r="P509" i="4"/>
  <c r="R509" i="4"/>
  <c r="T509" i="4"/>
  <c r="X509" i="4"/>
  <c r="Z509" i="4"/>
  <c r="J509" i="4"/>
  <c r="H295" i="4"/>
  <c r="V295" i="4"/>
  <c r="P295" i="4"/>
  <c r="R295" i="4"/>
  <c r="T295" i="4"/>
  <c r="X295" i="4"/>
  <c r="Z295" i="4"/>
  <c r="J295" i="4"/>
  <c r="H42" i="4"/>
  <c r="V42" i="4"/>
  <c r="P42" i="4"/>
  <c r="R42" i="4"/>
  <c r="T42" i="4"/>
  <c r="X42" i="4"/>
  <c r="Z42" i="4"/>
  <c r="J42" i="4"/>
  <c r="H641" i="4"/>
  <c r="V641" i="4"/>
  <c r="P641" i="4"/>
  <c r="R641" i="4"/>
  <c r="T641" i="4"/>
  <c r="X641" i="4"/>
  <c r="Z641" i="4"/>
  <c r="J641" i="4"/>
  <c r="H89" i="4"/>
  <c r="V89" i="4"/>
  <c r="P89" i="4"/>
  <c r="R89" i="4"/>
  <c r="T89" i="4"/>
  <c r="X89" i="4"/>
  <c r="Z89" i="4"/>
  <c r="J89" i="4"/>
  <c r="H647" i="4"/>
  <c r="V647" i="4"/>
  <c r="P647" i="4"/>
  <c r="R647" i="4"/>
  <c r="T647" i="4"/>
  <c r="X647" i="4"/>
  <c r="Z647" i="4"/>
  <c r="AA647" i="4"/>
  <c r="J647" i="4"/>
  <c r="H559" i="4"/>
  <c r="V559" i="4"/>
  <c r="P559" i="4"/>
  <c r="R559" i="4"/>
  <c r="T559" i="4"/>
  <c r="X559" i="4"/>
  <c r="Z559" i="4"/>
  <c r="J559" i="4"/>
  <c r="H132" i="4"/>
  <c r="V132" i="4"/>
  <c r="P132" i="4"/>
  <c r="R132" i="4"/>
  <c r="T132" i="4"/>
  <c r="X132" i="4"/>
  <c r="Z132" i="4"/>
  <c r="J132" i="4"/>
  <c r="H408" i="4"/>
  <c r="V408" i="4"/>
  <c r="P408" i="4"/>
  <c r="R408" i="4"/>
  <c r="T408" i="4"/>
  <c r="X408" i="4"/>
  <c r="Z408" i="4"/>
  <c r="J408" i="4"/>
  <c r="H59" i="4"/>
  <c r="V59" i="4"/>
  <c r="P59" i="4"/>
  <c r="R59" i="4"/>
  <c r="T59" i="4"/>
  <c r="X59" i="4"/>
  <c r="Z59" i="4"/>
  <c r="J59" i="4"/>
  <c r="H172" i="4"/>
  <c r="V172" i="4"/>
  <c r="P172" i="4"/>
  <c r="R172" i="4"/>
  <c r="T172" i="4"/>
  <c r="X172" i="4"/>
  <c r="Z172" i="4"/>
  <c r="J172" i="4"/>
  <c r="H304" i="4"/>
  <c r="V304" i="4"/>
  <c r="P304" i="4"/>
  <c r="R304" i="4"/>
  <c r="T304" i="4"/>
  <c r="X304" i="4"/>
  <c r="Z304" i="4"/>
  <c r="J304" i="4"/>
  <c r="H603" i="4"/>
  <c r="V603" i="4"/>
  <c r="P603" i="4"/>
  <c r="R603" i="4"/>
  <c r="T603" i="4"/>
  <c r="X603" i="4"/>
  <c r="Z603" i="4"/>
  <c r="J603" i="4"/>
  <c r="H282" i="4"/>
  <c r="V282" i="4"/>
  <c r="P282" i="4"/>
  <c r="R282" i="4"/>
  <c r="T282" i="4"/>
  <c r="X282" i="4"/>
  <c r="Z282" i="4"/>
  <c r="J282" i="4"/>
  <c r="H588" i="4"/>
  <c r="V588" i="4"/>
  <c r="P588" i="4"/>
  <c r="R588" i="4"/>
  <c r="T588" i="4"/>
  <c r="X588" i="4"/>
  <c r="Z588" i="4"/>
  <c r="J588" i="4"/>
  <c r="H579" i="4"/>
  <c r="V579" i="4"/>
  <c r="P579" i="4"/>
  <c r="R579" i="4"/>
  <c r="T579" i="4"/>
  <c r="X579" i="4"/>
  <c r="Z579" i="4"/>
  <c r="J579" i="4"/>
  <c r="H55" i="4"/>
  <c r="V55" i="4"/>
  <c r="P55" i="4"/>
  <c r="R55" i="4"/>
  <c r="T55" i="4"/>
  <c r="X55" i="4"/>
  <c r="Z55" i="4"/>
  <c r="J55" i="4"/>
  <c r="H64" i="4"/>
  <c r="V64" i="4"/>
  <c r="P64" i="4"/>
  <c r="R64" i="4"/>
  <c r="T64" i="4"/>
  <c r="X64" i="4"/>
  <c r="Z64" i="4"/>
  <c r="J64" i="4"/>
  <c r="H46" i="4"/>
  <c r="V46" i="4"/>
  <c r="P46" i="4"/>
  <c r="R46" i="4"/>
  <c r="T46" i="4"/>
  <c r="X46" i="4"/>
  <c r="Z46" i="4"/>
  <c r="J46" i="4"/>
  <c r="H80" i="4"/>
  <c r="V80" i="4"/>
  <c r="P80" i="4"/>
  <c r="R80" i="4"/>
  <c r="T80" i="4"/>
  <c r="X80" i="4"/>
  <c r="Z80" i="4"/>
  <c r="J80" i="4"/>
  <c r="H437" i="4"/>
  <c r="V437" i="4"/>
  <c r="P437" i="4"/>
  <c r="R437" i="4"/>
  <c r="T437" i="4"/>
  <c r="X437" i="4"/>
  <c r="Z437" i="4"/>
  <c r="J437" i="4"/>
  <c r="H153" i="4"/>
  <c r="V153" i="4"/>
  <c r="P153" i="4"/>
  <c r="R153" i="4"/>
  <c r="T153" i="4"/>
  <c r="X153" i="4"/>
  <c r="Z153" i="4"/>
  <c r="J153" i="4"/>
  <c r="H270" i="4"/>
  <c r="V270" i="4"/>
  <c r="P270" i="4"/>
  <c r="R270" i="4"/>
  <c r="T270" i="4"/>
  <c r="X270" i="4"/>
  <c r="Z270" i="4"/>
  <c r="J270" i="4"/>
  <c r="H515" i="4"/>
  <c r="V515" i="4"/>
  <c r="P515" i="4"/>
  <c r="R515" i="4"/>
  <c r="T515" i="4"/>
  <c r="X515" i="4"/>
  <c r="Z515" i="4"/>
  <c r="J515" i="4"/>
  <c r="H455" i="4"/>
  <c r="V455" i="4"/>
  <c r="P455" i="4"/>
  <c r="R455" i="4"/>
  <c r="T455" i="4"/>
  <c r="X455" i="4"/>
  <c r="Z455" i="4"/>
  <c r="J455" i="4"/>
  <c r="H598" i="4"/>
  <c r="V598" i="4"/>
  <c r="P598" i="4"/>
  <c r="R598" i="4"/>
  <c r="T598" i="4"/>
  <c r="X598" i="4"/>
  <c r="Z598" i="4"/>
  <c r="J598" i="4"/>
  <c r="H573" i="4"/>
  <c r="V573" i="4"/>
  <c r="P573" i="4"/>
  <c r="R573" i="4"/>
  <c r="T573" i="4"/>
  <c r="X573" i="4"/>
  <c r="Z573" i="4"/>
  <c r="J573" i="4"/>
  <c r="H92" i="4"/>
  <c r="V92" i="4"/>
  <c r="P92" i="4"/>
  <c r="R92" i="4"/>
  <c r="T92" i="4"/>
  <c r="X92" i="4"/>
  <c r="Z92" i="4"/>
  <c r="J92" i="4"/>
  <c r="H215" i="4"/>
  <c r="V215" i="4"/>
  <c r="P215" i="4"/>
  <c r="R215" i="4"/>
  <c r="T215" i="4"/>
  <c r="X215" i="4"/>
  <c r="Z215" i="4"/>
  <c r="J215" i="4"/>
  <c r="H17" i="4"/>
  <c r="V17" i="4"/>
  <c r="P17" i="4"/>
  <c r="R17" i="4"/>
  <c r="T17" i="4"/>
  <c r="X17" i="4"/>
  <c r="Z17" i="4"/>
  <c r="J17" i="4"/>
  <c r="H190" i="4"/>
  <c r="V190" i="4"/>
  <c r="P190" i="4"/>
  <c r="R190" i="4"/>
  <c r="T190" i="4"/>
  <c r="X190" i="4"/>
  <c r="Z190" i="4"/>
  <c r="J190" i="4"/>
  <c r="H653" i="4"/>
  <c r="V653" i="4"/>
  <c r="P653" i="4"/>
  <c r="R653" i="4"/>
  <c r="T653" i="4"/>
  <c r="X653" i="4"/>
  <c r="Z653" i="4"/>
  <c r="J653" i="4"/>
  <c r="H625" i="4"/>
  <c r="V625" i="4"/>
  <c r="P625" i="4"/>
  <c r="R625" i="4"/>
  <c r="T625" i="4"/>
  <c r="X625" i="4"/>
  <c r="Z625" i="4"/>
  <c r="AA625" i="4"/>
  <c r="J625" i="4"/>
  <c r="H284" i="4"/>
  <c r="V284" i="4"/>
  <c r="P284" i="4"/>
  <c r="R284" i="4"/>
  <c r="T284" i="4"/>
  <c r="X284" i="4"/>
  <c r="Z284" i="4"/>
  <c r="J284" i="4"/>
  <c r="H339" i="4"/>
  <c r="V339" i="4"/>
  <c r="P339" i="4"/>
  <c r="R339" i="4"/>
  <c r="T339" i="4"/>
  <c r="X339" i="4"/>
  <c r="Z339" i="4"/>
  <c r="J339" i="4"/>
  <c r="H320" i="4"/>
  <c r="V320" i="4"/>
  <c r="P320" i="4"/>
  <c r="R320" i="4"/>
  <c r="T320" i="4"/>
  <c r="X320" i="4"/>
  <c r="Z320" i="4"/>
  <c r="J320" i="4"/>
  <c r="H417" i="4"/>
  <c r="V417" i="4"/>
  <c r="P417" i="4"/>
  <c r="R417" i="4"/>
  <c r="T417" i="4"/>
  <c r="X417" i="4"/>
  <c r="Z417" i="4"/>
  <c r="J417" i="4"/>
  <c r="H395" i="4"/>
  <c r="V395" i="4"/>
  <c r="P395" i="4"/>
  <c r="R395" i="4"/>
  <c r="T395" i="4"/>
  <c r="X395" i="4"/>
  <c r="Z395" i="4"/>
  <c r="J395" i="4"/>
  <c r="H446" i="4"/>
  <c r="V446" i="4"/>
  <c r="P446" i="4"/>
  <c r="R446" i="4"/>
  <c r="T446" i="4"/>
  <c r="X446" i="4"/>
  <c r="Z446" i="4"/>
  <c r="J446" i="4"/>
  <c r="H212" i="4"/>
  <c r="V212" i="4"/>
  <c r="P212" i="4"/>
  <c r="R212" i="4"/>
  <c r="T212" i="4"/>
  <c r="X212" i="4"/>
  <c r="Z212" i="4"/>
  <c r="J212" i="4"/>
  <c r="H41" i="4"/>
  <c r="V41" i="4"/>
  <c r="P41" i="4"/>
  <c r="R41" i="4"/>
  <c r="T41" i="4"/>
  <c r="X41" i="4"/>
  <c r="Z41" i="4"/>
  <c r="J41" i="4"/>
  <c r="H622" i="4"/>
  <c r="V622" i="4"/>
  <c r="P622" i="4"/>
  <c r="R622" i="4"/>
  <c r="T622" i="4"/>
  <c r="X622" i="4"/>
  <c r="Z622" i="4"/>
  <c r="J622" i="4"/>
  <c r="H208" i="4"/>
  <c r="V208" i="4"/>
  <c r="P208" i="4"/>
  <c r="R208" i="4"/>
  <c r="T208" i="4"/>
  <c r="X208" i="4"/>
  <c r="Z208" i="4"/>
  <c r="J208" i="4"/>
  <c r="H53" i="4"/>
  <c r="V53" i="4"/>
  <c r="P53" i="4"/>
  <c r="R53" i="4"/>
  <c r="T53" i="4"/>
  <c r="X53" i="4"/>
  <c r="Z53" i="4"/>
  <c r="J53" i="4"/>
  <c r="H560" i="4"/>
  <c r="V560" i="4"/>
  <c r="P560" i="4"/>
  <c r="R560" i="4"/>
  <c r="T560" i="4"/>
  <c r="X560" i="4"/>
  <c r="Z560" i="4"/>
  <c r="J560" i="4"/>
  <c r="H638" i="4"/>
  <c r="V638" i="4"/>
  <c r="P638" i="4"/>
  <c r="R638" i="4"/>
  <c r="T638" i="4"/>
  <c r="X638" i="4"/>
  <c r="Z638" i="4"/>
  <c r="J638" i="4"/>
  <c r="H385" i="4"/>
  <c r="V385" i="4"/>
  <c r="P385" i="4"/>
  <c r="R385" i="4"/>
  <c r="T385" i="4"/>
  <c r="X385" i="4"/>
  <c r="Z385" i="4"/>
  <c r="J385" i="4"/>
  <c r="H201" i="4"/>
  <c r="V201" i="4"/>
  <c r="P201" i="4"/>
  <c r="R201" i="4"/>
  <c r="T201" i="4"/>
  <c r="X201" i="4"/>
  <c r="Z201" i="4"/>
  <c r="J201" i="4"/>
  <c r="H406" i="4"/>
  <c r="V406" i="4"/>
  <c r="P406" i="4"/>
  <c r="R406" i="4"/>
  <c r="T406" i="4"/>
  <c r="X406" i="4"/>
  <c r="Z406" i="4"/>
  <c r="J406" i="4"/>
  <c r="H263" i="4"/>
  <c r="V263" i="4"/>
  <c r="P263" i="4"/>
  <c r="R263" i="4"/>
  <c r="T263" i="4"/>
  <c r="X263" i="4"/>
  <c r="Z263" i="4"/>
  <c r="J263" i="4"/>
  <c r="H110" i="4"/>
  <c r="V110" i="4"/>
  <c r="P110" i="4"/>
  <c r="R110" i="4"/>
  <c r="T110" i="4"/>
  <c r="X110" i="4"/>
  <c r="Z110" i="4"/>
  <c r="J110" i="4"/>
  <c r="H456" i="4"/>
  <c r="V456" i="4"/>
  <c r="P456" i="4"/>
  <c r="R456" i="4"/>
  <c r="T456" i="4"/>
  <c r="X456" i="4"/>
  <c r="Z456" i="4"/>
  <c r="J456" i="4"/>
  <c r="H39" i="4"/>
  <c r="V39" i="4"/>
  <c r="P39" i="4"/>
  <c r="R39" i="4"/>
  <c r="T39" i="4"/>
  <c r="X39" i="4"/>
  <c r="Z39" i="4"/>
  <c r="J39" i="4"/>
  <c r="H150" i="4"/>
  <c r="V150" i="4"/>
  <c r="P150" i="4"/>
  <c r="R150" i="4"/>
  <c r="T150" i="4"/>
  <c r="X150" i="4"/>
  <c r="Z150" i="4"/>
  <c r="J150" i="4"/>
  <c r="H204" i="4"/>
  <c r="V204" i="4"/>
  <c r="P204" i="4"/>
  <c r="R204" i="4"/>
  <c r="T204" i="4"/>
  <c r="X204" i="4"/>
  <c r="Z204" i="4"/>
  <c r="J204" i="4"/>
  <c r="H511" i="4"/>
  <c r="V511" i="4"/>
  <c r="P511" i="4"/>
  <c r="R511" i="4"/>
  <c r="T511" i="4"/>
  <c r="X511" i="4"/>
  <c r="Z511" i="4"/>
  <c r="J511" i="4"/>
  <c r="H52" i="4"/>
  <c r="V52" i="4"/>
  <c r="P52" i="4"/>
  <c r="R52" i="4"/>
  <c r="T52" i="4"/>
  <c r="X52" i="4"/>
  <c r="Z52" i="4"/>
  <c r="J52" i="4"/>
  <c r="H367" i="4"/>
  <c r="V367" i="4"/>
  <c r="P367" i="4"/>
  <c r="R367" i="4"/>
  <c r="T367" i="4"/>
  <c r="X367" i="4"/>
  <c r="Z367" i="4"/>
  <c r="J367" i="4"/>
  <c r="H378" i="4"/>
  <c r="V378" i="4"/>
  <c r="P378" i="4"/>
  <c r="R378" i="4"/>
  <c r="T378" i="4"/>
  <c r="X378" i="4"/>
  <c r="Z378" i="4"/>
  <c r="J378" i="4"/>
  <c r="H76" i="4"/>
  <c r="V76" i="4"/>
  <c r="P76" i="4"/>
  <c r="R76" i="4"/>
  <c r="T76" i="4"/>
  <c r="X76" i="4"/>
  <c r="Z76" i="4"/>
  <c r="J76" i="4"/>
  <c r="H260" i="4"/>
  <c r="V260" i="4"/>
  <c r="P260" i="4"/>
  <c r="R260" i="4"/>
  <c r="T260" i="4"/>
  <c r="X260" i="4"/>
  <c r="Z260" i="4"/>
  <c r="J260" i="4"/>
  <c r="H548" i="4"/>
  <c r="V548" i="4"/>
  <c r="P548" i="4"/>
  <c r="R548" i="4"/>
  <c r="T548" i="4"/>
  <c r="X548" i="4"/>
  <c r="Z548" i="4"/>
  <c r="J548" i="4"/>
  <c r="H68" i="4"/>
  <c r="V68" i="4"/>
  <c r="P68" i="4"/>
  <c r="R68" i="4"/>
  <c r="T68" i="4"/>
  <c r="X68" i="4"/>
  <c r="Z68" i="4"/>
  <c r="J68" i="4"/>
  <c r="H337" i="4"/>
  <c r="V337" i="4"/>
  <c r="P337" i="4"/>
  <c r="R337" i="4"/>
  <c r="T337" i="4"/>
  <c r="X337" i="4"/>
  <c r="Z337" i="4"/>
  <c r="J337" i="4"/>
  <c r="H255" i="4"/>
  <c r="V255" i="4"/>
  <c r="P255" i="4"/>
  <c r="R255" i="4"/>
  <c r="T255" i="4"/>
  <c r="X255" i="4"/>
  <c r="Z255" i="4"/>
  <c r="J255" i="4"/>
  <c r="H300" i="4"/>
  <c r="V300" i="4"/>
  <c r="P300" i="4"/>
  <c r="R300" i="4"/>
  <c r="T300" i="4"/>
  <c r="X300" i="4"/>
  <c r="Z300" i="4"/>
  <c r="J300" i="4"/>
  <c r="H239" i="4"/>
  <c r="V239" i="4"/>
  <c r="P239" i="4"/>
  <c r="R239" i="4"/>
  <c r="T239" i="4"/>
  <c r="X239" i="4"/>
  <c r="Z239" i="4"/>
  <c r="J239" i="4"/>
  <c r="H71" i="4"/>
  <c r="V71" i="4"/>
  <c r="P71" i="4"/>
  <c r="R71" i="4"/>
  <c r="T71" i="4"/>
  <c r="X71" i="4"/>
  <c r="Z71" i="4"/>
  <c r="J71" i="4"/>
  <c r="H350" i="4"/>
  <c r="V350" i="4"/>
  <c r="P350" i="4"/>
  <c r="R350" i="4"/>
  <c r="T350" i="4"/>
  <c r="X350" i="4"/>
  <c r="Z350" i="4"/>
  <c r="J350" i="4"/>
  <c r="H629" i="4"/>
  <c r="V629" i="4"/>
  <c r="P629" i="4"/>
  <c r="R629" i="4"/>
  <c r="T629" i="4"/>
  <c r="X629" i="4"/>
  <c r="Z629" i="4"/>
  <c r="J629" i="4"/>
  <c r="H556" i="4"/>
  <c r="V556" i="4"/>
  <c r="P556" i="4"/>
  <c r="R556" i="4"/>
  <c r="T556" i="4"/>
  <c r="X556" i="4"/>
  <c r="Z556" i="4"/>
  <c r="AA556" i="4"/>
  <c r="J556" i="4"/>
  <c r="H564" i="4"/>
  <c r="V564" i="4"/>
  <c r="P564" i="4"/>
  <c r="R564" i="4"/>
  <c r="T564" i="4"/>
  <c r="X564" i="4"/>
  <c r="Z564" i="4"/>
  <c r="J564" i="4"/>
  <c r="H336" i="4"/>
  <c r="V336" i="4"/>
  <c r="P336" i="4"/>
  <c r="R336" i="4"/>
  <c r="T336" i="4"/>
  <c r="X336" i="4"/>
  <c r="Z336" i="4"/>
  <c r="J336" i="4"/>
  <c r="H357" i="4"/>
  <c r="V357" i="4"/>
  <c r="P357" i="4"/>
  <c r="R357" i="4"/>
  <c r="T357" i="4"/>
  <c r="X357" i="4"/>
  <c r="Z357" i="4"/>
  <c r="J357" i="4"/>
  <c r="H31" i="4"/>
  <c r="V31" i="4"/>
  <c r="P31" i="4"/>
  <c r="R31" i="4"/>
  <c r="T31" i="4"/>
  <c r="X31" i="4"/>
  <c r="Z31" i="4"/>
  <c r="J31" i="4"/>
  <c r="H358" i="4"/>
  <c r="V358" i="4"/>
  <c r="P358" i="4"/>
  <c r="R358" i="4"/>
  <c r="T358" i="4"/>
  <c r="X358" i="4"/>
  <c r="Z358" i="4"/>
  <c r="J358" i="4"/>
  <c r="H16" i="4"/>
  <c r="V16" i="4"/>
  <c r="P16" i="4"/>
  <c r="R16" i="4"/>
  <c r="T16" i="4"/>
  <c r="X16" i="4"/>
  <c r="Z16" i="4"/>
  <c r="J16" i="4"/>
  <c r="H475" i="4"/>
  <c r="V475" i="4"/>
  <c r="P475" i="4"/>
  <c r="R475" i="4"/>
  <c r="T475" i="4"/>
  <c r="X475" i="4"/>
  <c r="Z475" i="4"/>
  <c r="J475" i="4"/>
  <c r="H317" i="4"/>
  <c r="V317" i="4"/>
  <c r="P317" i="4"/>
  <c r="R317" i="4"/>
  <c r="T317" i="4"/>
  <c r="X317" i="4"/>
  <c r="Z317" i="4"/>
  <c r="J317" i="4"/>
  <c r="H502" i="4"/>
  <c r="V502" i="4"/>
  <c r="P502" i="4"/>
  <c r="R502" i="4"/>
  <c r="T502" i="4"/>
  <c r="X502" i="4"/>
  <c r="Z502" i="4"/>
  <c r="J502" i="4"/>
  <c r="H349" i="4"/>
  <c r="V349" i="4"/>
  <c r="P349" i="4"/>
  <c r="R349" i="4"/>
  <c r="T349" i="4"/>
  <c r="X349" i="4"/>
  <c r="Z349" i="4"/>
  <c r="J349" i="4"/>
  <c r="H192" i="4"/>
  <c r="V192" i="4"/>
  <c r="P192" i="4"/>
  <c r="R192" i="4"/>
  <c r="T192" i="4"/>
  <c r="X192" i="4"/>
  <c r="Z192" i="4"/>
  <c r="J192" i="4"/>
  <c r="H616" i="4"/>
  <c r="V616" i="4"/>
  <c r="P616" i="4"/>
  <c r="R616" i="4"/>
  <c r="T616" i="4"/>
  <c r="X616" i="4"/>
  <c r="Z616" i="4"/>
  <c r="J616" i="4"/>
  <c r="H124" i="4"/>
  <c r="V124" i="4"/>
  <c r="P124" i="4"/>
  <c r="R124" i="4"/>
  <c r="T124" i="4"/>
  <c r="X124" i="4"/>
  <c r="Z124" i="4"/>
  <c r="J124" i="4"/>
  <c r="H11" i="4"/>
  <c r="V11" i="4"/>
  <c r="P11" i="4"/>
  <c r="R11" i="4"/>
  <c r="T11" i="4"/>
  <c r="X11" i="4"/>
  <c r="Z11" i="4"/>
  <c r="J11" i="4"/>
  <c r="H187" i="4"/>
  <c r="V187" i="4"/>
  <c r="P187" i="4"/>
  <c r="R187" i="4"/>
  <c r="T187" i="4"/>
  <c r="X187" i="4"/>
  <c r="Z187" i="4"/>
  <c r="J187" i="4"/>
  <c r="H197" i="4"/>
  <c r="V197" i="4"/>
  <c r="P197" i="4"/>
  <c r="R197" i="4"/>
  <c r="T197" i="4"/>
  <c r="X197" i="4"/>
  <c r="Z197" i="4"/>
  <c r="J197" i="4"/>
  <c r="H271" i="4"/>
  <c r="V271" i="4"/>
  <c r="P271" i="4"/>
  <c r="R271" i="4"/>
  <c r="T271" i="4"/>
  <c r="X271" i="4"/>
  <c r="Z271" i="4"/>
  <c r="J271" i="4"/>
  <c r="H28" i="4"/>
  <c r="V28" i="4"/>
  <c r="P28" i="4"/>
  <c r="R28" i="4"/>
  <c r="T28" i="4"/>
  <c r="X28" i="4"/>
  <c r="Z28" i="4"/>
  <c r="J28" i="4"/>
  <c r="H29" i="4"/>
  <c r="V29" i="4"/>
  <c r="P29" i="4"/>
  <c r="R29" i="4"/>
  <c r="T29" i="4"/>
  <c r="X29" i="4"/>
  <c r="Z29" i="4"/>
  <c r="J29" i="4"/>
  <c r="H580" i="4"/>
  <c r="V580" i="4"/>
  <c r="P580" i="4"/>
  <c r="R580" i="4"/>
  <c r="T580" i="4"/>
  <c r="X580" i="4"/>
  <c r="Z580" i="4"/>
  <c r="J580" i="4"/>
  <c r="H147" i="4"/>
  <c r="V147" i="4"/>
  <c r="P147" i="4"/>
  <c r="R147" i="4"/>
  <c r="T147" i="4"/>
  <c r="X147" i="4"/>
  <c r="Z147" i="4"/>
  <c r="J147" i="4"/>
  <c r="H319" i="4"/>
  <c r="V319" i="4"/>
  <c r="P319" i="4"/>
  <c r="R319" i="4"/>
  <c r="T319" i="4"/>
  <c r="X319" i="4"/>
  <c r="Z319" i="4"/>
  <c r="J319" i="4"/>
  <c r="H363" i="4"/>
  <c r="V363" i="4"/>
  <c r="P363" i="4"/>
  <c r="R363" i="4"/>
  <c r="T363" i="4"/>
  <c r="X363" i="4"/>
  <c r="Z363" i="4"/>
  <c r="J363" i="4"/>
  <c r="H246" i="4"/>
  <c r="V246" i="4"/>
  <c r="P246" i="4"/>
  <c r="R246" i="4"/>
  <c r="T246" i="4"/>
  <c r="X246" i="4"/>
  <c r="Z246" i="4"/>
  <c r="J246" i="4"/>
  <c r="H224" i="4"/>
  <c r="V224" i="4"/>
  <c r="P224" i="4"/>
  <c r="R224" i="4"/>
  <c r="T224" i="4"/>
  <c r="X224" i="4"/>
  <c r="Z224" i="4"/>
  <c r="J224" i="4"/>
  <c r="H120" i="4"/>
  <c r="V120" i="4"/>
  <c r="P120" i="4"/>
  <c r="R120" i="4"/>
  <c r="T120" i="4"/>
  <c r="X120" i="4"/>
  <c r="Z120" i="4"/>
  <c r="J120" i="4"/>
  <c r="H5" i="4"/>
  <c r="V5" i="4"/>
  <c r="P5" i="4"/>
  <c r="R5" i="4"/>
  <c r="T5" i="4"/>
  <c r="X5" i="4"/>
  <c r="Z5" i="4"/>
  <c r="J5" i="4"/>
  <c r="H608" i="4"/>
  <c r="V608" i="4"/>
  <c r="P608" i="4"/>
  <c r="R608" i="4"/>
  <c r="T608" i="4"/>
  <c r="X608" i="4"/>
  <c r="Z608" i="4"/>
  <c r="J608" i="4"/>
  <c r="H231" i="4"/>
  <c r="V231" i="4"/>
  <c r="P231" i="4"/>
  <c r="R231" i="4"/>
  <c r="T231" i="4"/>
  <c r="X231" i="4"/>
  <c r="Z231" i="4"/>
  <c r="J231" i="4"/>
  <c r="H546" i="4"/>
  <c r="V546" i="4"/>
  <c r="P546" i="4"/>
  <c r="R546" i="4"/>
  <c r="T546" i="4"/>
  <c r="X546" i="4"/>
  <c r="Z546" i="4"/>
  <c r="J546" i="4"/>
  <c r="H94" i="4"/>
  <c r="V94" i="4"/>
  <c r="P94" i="4"/>
  <c r="R94" i="4"/>
  <c r="T94" i="4"/>
  <c r="X94" i="4"/>
  <c r="Z94" i="4"/>
  <c r="J94" i="4"/>
  <c r="H585" i="4"/>
  <c r="V585" i="4"/>
  <c r="P585" i="4"/>
  <c r="R585" i="4"/>
  <c r="T585" i="4"/>
  <c r="X585" i="4"/>
  <c r="Z585" i="4"/>
  <c r="J585" i="4"/>
  <c r="H267" i="4"/>
  <c r="V267" i="4"/>
  <c r="P267" i="4"/>
  <c r="R267" i="4"/>
  <c r="T267" i="4"/>
  <c r="X267" i="4"/>
  <c r="Z267" i="4"/>
  <c r="J267" i="4"/>
  <c r="H513" i="4"/>
  <c r="V513" i="4"/>
  <c r="P513" i="4"/>
  <c r="R513" i="4"/>
  <c r="T513" i="4"/>
  <c r="X513" i="4"/>
  <c r="Z513" i="4"/>
  <c r="J513" i="4"/>
  <c r="H104" i="4"/>
  <c r="V104" i="4"/>
  <c r="P104" i="4"/>
  <c r="R104" i="4"/>
  <c r="T104" i="4"/>
  <c r="X104" i="4"/>
  <c r="Z104" i="4"/>
  <c r="J104" i="4"/>
  <c r="H466" i="4"/>
  <c r="V466" i="4"/>
  <c r="P466" i="4"/>
  <c r="R466" i="4"/>
  <c r="T466" i="4"/>
  <c r="X466" i="4"/>
  <c r="Z466" i="4"/>
  <c r="J466" i="4"/>
  <c r="H249" i="4"/>
  <c r="V249" i="4"/>
  <c r="P249" i="4"/>
  <c r="R249" i="4"/>
  <c r="T249" i="4"/>
  <c r="X249" i="4"/>
  <c r="Z249" i="4"/>
  <c r="J249" i="4"/>
  <c r="H460" i="4"/>
  <c r="V460" i="4"/>
  <c r="P460" i="4"/>
  <c r="R460" i="4"/>
  <c r="T460" i="4"/>
  <c r="X460" i="4"/>
  <c r="Z460" i="4"/>
  <c r="J460" i="4"/>
  <c r="H484" i="4"/>
  <c r="V484" i="4"/>
  <c r="P484" i="4"/>
  <c r="R484" i="4"/>
  <c r="T484" i="4"/>
  <c r="X484" i="4"/>
  <c r="Z484" i="4"/>
  <c r="J484" i="4"/>
  <c r="H12" i="4"/>
  <c r="V12" i="4"/>
  <c r="P12" i="4"/>
  <c r="R12" i="4"/>
  <c r="T12" i="4"/>
  <c r="X12" i="4"/>
  <c r="Z12" i="4"/>
  <c r="J12" i="4"/>
  <c r="H366" i="4"/>
  <c r="V366" i="4"/>
  <c r="P366" i="4"/>
  <c r="R366" i="4"/>
  <c r="T366" i="4"/>
  <c r="X366" i="4"/>
  <c r="Z366" i="4"/>
  <c r="J366" i="4"/>
  <c r="H23" i="4"/>
  <c r="V23" i="4"/>
  <c r="P23" i="4"/>
  <c r="R23" i="4"/>
  <c r="T23" i="4"/>
  <c r="X23" i="4"/>
  <c r="Z23" i="4"/>
  <c r="J23" i="4"/>
  <c r="H207" i="4"/>
  <c r="V207" i="4"/>
  <c r="P207" i="4"/>
  <c r="R207" i="4"/>
  <c r="T207" i="4"/>
  <c r="X207" i="4"/>
  <c r="Z207" i="4"/>
  <c r="J207" i="4"/>
  <c r="H200" i="4"/>
  <c r="V200" i="4"/>
  <c r="P200" i="4"/>
  <c r="R200" i="4"/>
  <c r="T200" i="4"/>
  <c r="X200" i="4"/>
  <c r="Z200" i="4"/>
  <c r="J200" i="4"/>
  <c r="H262" i="4"/>
  <c r="V262" i="4"/>
  <c r="P262" i="4"/>
  <c r="R262" i="4"/>
  <c r="T262" i="4"/>
  <c r="X262" i="4"/>
  <c r="Z262" i="4"/>
  <c r="J262" i="4"/>
  <c r="H117" i="4"/>
  <c r="V117" i="4"/>
  <c r="P117" i="4"/>
  <c r="R117" i="4"/>
  <c r="T117" i="4"/>
  <c r="X117" i="4"/>
  <c r="Z117" i="4"/>
  <c r="J117" i="4"/>
  <c r="H142" i="4"/>
  <c r="V142" i="4"/>
  <c r="P142" i="4"/>
  <c r="R142" i="4"/>
  <c r="T142" i="4"/>
  <c r="X142" i="4"/>
  <c r="Z142" i="4"/>
  <c r="J142" i="4"/>
  <c r="H107" i="4"/>
  <c r="V107" i="4"/>
  <c r="P107" i="4"/>
  <c r="R107" i="4"/>
  <c r="T107" i="4"/>
  <c r="X107" i="4"/>
  <c r="Z107" i="4"/>
  <c r="J107" i="4"/>
  <c r="H606" i="4"/>
  <c r="V606" i="4"/>
  <c r="P606" i="4"/>
  <c r="R606" i="4"/>
  <c r="T606" i="4"/>
  <c r="X606" i="4"/>
  <c r="Z606" i="4"/>
  <c r="J606" i="4"/>
  <c r="H40" i="4"/>
  <c r="V40" i="4"/>
  <c r="P40" i="4"/>
  <c r="R40" i="4"/>
  <c r="T40" i="4"/>
  <c r="X40" i="4"/>
  <c r="Z40" i="4"/>
  <c r="J40" i="4"/>
  <c r="H162" i="4"/>
  <c r="V162" i="4"/>
  <c r="P162" i="4"/>
  <c r="R162" i="4"/>
  <c r="T162" i="4"/>
  <c r="X162" i="4"/>
  <c r="Z162" i="4"/>
  <c r="J162" i="4"/>
  <c r="H348" i="4"/>
  <c r="V348" i="4"/>
  <c r="P348" i="4"/>
  <c r="R348" i="4"/>
  <c r="T348" i="4"/>
  <c r="X348" i="4"/>
  <c r="Z348" i="4"/>
  <c r="J348" i="4"/>
  <c r="H156" i="4"/>
  <c r="V156" i="4"/>
  <c r="P156" i="4"/>
  <c r="R156" i="4"/>
  <c r="T156" i="4"/>
  <c r="X156" i="4"/>
  <c r="Z156" i="4"/>
  <c r="J156" i="4"/>
  <c r="H33" i="4"/>
  <c r="V33" i="4"/>
  <c r="P33" i="4"/>
  <c r="R33" i="4"/>
  <c r="T33" i="4"/>
  <c r="X33" i="4"/>
  <c r="Z33" i="4"/>
  <c r="J33" i="4"/>
  <c r="H409" i="4"/>
  <c r="V409" i="4"/>
  <c r="P409" i="4"/>
  <c r="R409" i="4"/>
  <c r="T409" i="4"/>
  <c r="X409" i="4"/>
  <c r="Z409" i="4"/>
  <c r="J409" i="4"/>
  <c r="H214" i="4"/>
  <c r="V214" i="4"/>
  <c r="P214" i="4"/>
  <c r="R214" i="4"/>
  <c r="T214" i="4"/>
  <c r="X214" i="4"/>
  <c r="Z214" i="4"/>
  <c r="J214" i="4"/>
  <c r="H356" i="4"/>
  <c r="V356" i="4"/>
  <c r="P356" i="4"/>
  <c r="R356" i="4"/>
  <c r="T356" i="4"/>
  <c r="X356" i="4"/>
  <c r="Z356" i="4"/>
  <c r="J356" i="4"/>
  <c r="H283" i="4"/>
  <c r="V283" i="4"/>
  <c r="P283" i="4"/>
  <c r="R283" i="4"/>
  <c r="T283" i="4"/>
  <c r="X283" i="4"/>
  <c r="Z283" i="4"/>
  <c r="J283" i="4"/>
  <c r="H85" i="4"/>
  <c r="V85" i="4"/>
  <c r="P85" i="4"/>
  <c r="R85" i="4"/>
  <c r="T85" i="4"/>
  <c r="X85" i="4"/>
  <c r="Z85" i="4"/>
  <c r="J85" i="4"/>
  <c r="H353" i="4"/>
  <c r="V353" i="4"/>
  <c r="P353" i="4"/>
  <c r="R353" i="4"/>
  <c r="T353" i="4"/>
  <c r="X353" i="4"/>
  <c r="Z353" i="4"/>
  <c r="J353" i="4"/>
  <c r="H86" i="4"/>
  <c r="V86" i="4"/>
  <c r="P86" i="4"/>
  <c r="R86" i="4"/>
  <c r="T86" i="4"/>
  <c r="X86" i="4"/>
  <c r="Z86" i="4"/>
  <c r="J86" i="4"/>
  <c r="H604" i="4"/>
  <c r="V604" i="4"/>
  <c r="P604" i="4"/>
  <c r="R604" i="4"/>
  <c r="T604" i="4"/>
  <c r="X604" i="4"/>
  <c r="Z604" i="4"/>
  <c r="J604" i="4"/>
  <c r="H158" i="4"/>
  <c r="V158" i="4"/>
  <c r="P158" i="4"/>
  <c r="R158" i="4"/>
  <c r="T158" i="4"/>
  <c r="X158" i="4"/>
  <c r="Z158" i="4"/>
  <c r="J158" i="4"/>
  <c r="H48" i="4"/>
  <c r="V48" i="4"/>
  <c r="P48" i="4"/>
  <c r="R48" i="4"/>
  <c r="T48" i="4"/>
  <c r="X48" i="4"/>
  <c r="Z48" i="4"/>
  <c r="J48" i="4"/>
  <c r="H632" i="4"/>
  <c r="V632" i="4"/>
  <c r="P632" i="4"/>
  <c r="R632" i="4"/>
  <c r="T632" i="4"/>
  <c r="X632" i="4"/>
  <c r="Z632" i="4"/>
  <c r="J632" i="4"/>
  <c r="H544" i="4"/>
  <c r="V544" i="4"/>
  <c r="P544" i="4"/>
  <c r="R544" i="4"/>
  <c r="T544" i="4"/>
  <c r="X544" i="4"/>
  <c r="Z544" i="4"/>
  <c r="J544" i="4"/>
  <c r="H285" i="4"/>
  <c r="V285" i="4"/>
  <c r="P285" i="4"/>
  <c r="R285" i="4"/>
  <c r="T285" i="4"/>
  <c r="X285" i="4"/>
  <c r="Z285" i="4"/>
  <c r="J285" i="4"/>
  <c r="H478" i="4"/>
  <c r="V478" i="4"/>
  <c r="P478" i="4"/>
  <c r="R478" i="4"/>
  <c r="T478" i="4"/>
  <c r="X478" i="4"/>
  <c r="Z478" i="4"/>
  <c r="J478" i="4"/>
  <c r="H584" i="4"/>
  <c r="V584" i="4"/>
  <c r="P584" i="4"/>
  <c r="R584" i="4"/>
  <c r="T584" i="4"/>
  <c r="X584" i="4"/>
  <c r="Z584" i="4"/>
  <c r="J584" i="4"/>
  <c r="H599" i="4"/>
  <c r="V599" i="4"/>
  <c r="P599" i="4"/>
  <c r="R599" i="4"/>
  <c r="T599" i="4"/>
  <c r="X599" i="4"/>
  <c r="Z599" i="4"/>
  <c r="J599" i="4"/>
  <c r="H486" i="4"/>
  <c r="V486" i="4"/>
  <c r="P486" i="4"/>
  <c r="R486" i="4"/>
  <c r="T486" i="4"/>
  <c r="X486" i="4"/>
  <c r="Z486" i="4"/>
  <c r="J486" i="4"/>
  <c r="H399" i="4"/>
  <c r="V399" i="4"/>
  <c r="P399" i="4"/>
  <c r="R399" i="4"/>
  <c r="T399" i="4"/>
  <c r="X399" i="4"/>
  <c r="Z399" i="4"/>
  <c r="J399" i="4"/>
  <c r="H586" i="4"/>
  <c r="V586" i="4"/>
  <c r="P586" i="4"/>
  <c r="R586" i="4"/>
  <c r="T586" i="4"/>
  <c r="X586" i="4"/>
  <c r="Z586" i="4"/>
  <c r="J586" i="4"/>
  <c r="H427" i="4"/>
  <c r="V427" i="4"/>
  <c r="P427" i="4"/>
  <c r="R427" i="4"/>
  <c r="T427" i="4"/>
  <c r="X427" i="4"/>
  <c r="Z427" i="4"/>
  <c r="J427" i="4"/>
  <c r="H384" i="4"/>
  <c r="V384" i="4"/>
  <c r="P384" i="4"/>
  <c r="R384" i="4"/>
  <c r="T384" i="4"/>
  <c r="X384" i="4"/>
  <c r="Z384" i="4"/>
  <c r="J384" i="4"/>
  <c r="H58" i="4"/>
  <c r="V58" i="4"/>
  <c r="P58" i="4"/>
  <c r="R58" i="4"/>
  <c r="T58" i="4"/>
  <c r="X58" i="4"/>
  <c r="Z58" i="4"/>
  <c r="J58" i="4"/>
  <c r="H210" i="4"/>
  <c r="V210" i="4"/>
  <c r="P210" i="4"/>
  <c r="R210" i="4"/>
  <c r="T210" i="4"/>
  <c r="X210" i="4"/>
  <c r="Z210" i="4"/>
  <c r="J210" i="4"/>
  <c r="H499" i="4"/>
  <c r="V499" i="4"/>
  <c r="P499" i="4"/>
  <c r="R499" i="4"/>
  <c r="T499" i="4"/>
  <c r="X499" i="4"/>
  <c r="Z499" i="4"/>
  <c r="J499" i="4"/>
  <c r="H424" i="4"/>
  <c r="V424" i="4"/>
  <c r="P424" i="4"/>
  <c r="R424" i="4"/>
  <c r="T424" i="4"/>
  <c r="X424" i="4"/>
  <c r="Z424" i="4"/>
  <c r="J424" i="4"/>
  <c r="H151" i="4"/>
  <c r="V151" i="4"/>
  <c r="P151" i="4"/>
  <c r="R151" i="4"/>
  <c r="T151" i="4"/>
  <c r="X151" i="4"/>
  <c r="Z151" i="4"/>
  <c r="J151" i="4"/>
  <c r="H146" i="4"/>
  <c r="V146" i="4"/>
  <c r="P146" i="4"/>
  <c r="R146" i="4"/>
  <c r="T146" i="4"/>
  <c r="X146" i="4"/>
  <c r="Z146" i="4"/>
  <c r="J146" i="4"/>
  <c r="H87" i="4"/>
  <c r="V87" i="4"/>
  <c r="P87" i="4"/>
  <c r="R87" i="4"/>
  <c r="T87" i="4"/>
  <c r="X87" i="4"/>
  <c r="Z87" i="4"/>
  <c r="J87" i="4"/>
  <c r="H401" i="4"/>
  <c r="V401" i="4"/>
  <c r="P401" i="4"/>
  <c r="R401" i="4"/>
  <c r="T401" i="4"/>
  <c r="X401" i="4"/>
  <c r="Z401" i="4"/>
  <c r="J401" i="4"/>
  <c r="H596" i="4"/>
  <c r="V596" i="4"/>
  <c r="P596" i="4"/>
  <c r="R596" i="4"/>
  <c r="T596" i="4"/>
  <c r="X596" i="4"/>
  <c r="Z596" i="4"/>
  <c r="J596" i="4"/>
  <c r="H279" i="4"/>
  <c r="V279" i="4"/>
  <c r="P279" i="4"/>
  <c r="R279" i="4"/>
  <c r="T279" i="4"/>
  <c r="X279" i="4"/>
  <c r="Z279" i="4"/>
  <c r="J279" i="4"/>
  <c r="H570" i="4"/>
  <c r="V570" i="4"/>
  <c r="P570" i="4"/>
  <c r="R570" i="4"/>
  <c r="T570" i="4"/>
  <c r="X570" i="4"/>
  <c r="Z570" i="4"/>
  <c r="J570" i="4"/>
  <c r="H247" i="4"/>
  <c r="V247" i="4"/>
  <c r="P247" i="4"/>
  <c r="R247" i="4"/>
  <c r="T247" i="4"/>
  <c r="X247" i="4"/>
  <c r="Z247" i="4"/>
  <c r="J247" i="4"/>
  <c r="H368" i="4"/>
  <c r="V368" i="4"/>
  <c r="P368" i="4"/>
  <c r="R368" i="4"/>
  <c r="T368" i="4"/>
  <c r="X368" i="4"/>
  <c r="Z368" i="4"/>
  <c r="J368" i="4"/>
  <c r="H469" i="4"/>
  <c r="V469" i="4"/>
  <c r="P469" i="4"/>
  <c r="R469" i="4"/>
  <c r="T469" i="4"/>
  <c r="X469" i="4"/>
  <c r="Z469" i="4"/>
  <c r="J469" i="4"/>
  <c r="H365" i="4"/>
  <c r="V365" i="4"/>
  <c r="P365" i="4"/>
  <c r="R365" i="4"/>
  <c r="T365" i="4"/>
  <c r="X365" i="4"/>
  <c r="Z365" i="4"/>
  <c r="J365" i="4"/>
  <c r="H18" i="4"/>
  <c r="V18" i="4"/>
  <c r="P18" i="4"/>
  <c r="R18" i="4"/>
  <c r="T18" i="4"/>
  <c r="X18" i="4"/>
  <c r="Z18" i="4"/>
  <c r="J18" i="4"/>
  <c r="H115" i="4"/>
  <c r="V115" i="4"/>
  <c r="P115" i="4"/>
  <c r="R115" i="4"/>
  <c r="T115" i="4"/>
  <c r="X115" i="4"/>
  <c r="Z115" i="4"/>
  <c r="J115" i="4"/>
  <c r="H179" i="4"/>
  <c r="V179" i="4"/>
  <c r="P179" i="4"/>
  <c r="R179" i="4"/>
  <c r="T179" i="4"/>
  <c r="X179" i="4"/>
  <c r="Z179" i="4"/>
  <c r="J179" i="4"/>
  <c r="H169" i="4"/>
  <c r="V169" i="4"/>
  <c r="P169" i="4"/>
  <c r="R169" i="4"/>
  <c r="T169" i="4"/>
  <c r="X169" i="4"/>
  <c r="Z169" i="4"/>
  <c r="J169" i="4"/>
  <c r="H288" i="4"/>
  <c r="V288" i="4"/>
  <c r="P288" i="4"/>
  <c r="R288" i="4"/>
  <c r="T288" i="4"/>
  <c r="X288" i="4"/>
  <c r="Z288" i="4"/>
  <c r="J288" i="4"/>
  <c r="H159" i="4"/>
  <c r="V159" i="4"/>
  <c r="P159" i="4"/>
  <c r="R159" i="4"/>
  <c r="T159" i="4"/>
  <c r="X159" i="4"/>
  <c r="Z159" i="4"/>
  <c r="J159" i="4"/>
  <c r="H422" i="4"/>
  <c r="V422" i="4"/>
  <c r="P422" i="4"/>
  <c r="R422" i="4"/>
  <c r="T422" i="4"/>
  <c r="X422" i="4"/>
  <c r="Z422" i="4"/>
  <c r="J422" i="4"/>
  <c r="H274" i="4"/>
  <c r="V274" i="4"/>
  <c r="P274" i="4"/>
  <c r="R274" i="4"/>
  <c r="T274" i="4"/>
  <c r="X274" i="4"/>
  <c r="Z274" i="4"/>
  <c r="J274" i="4"/>
  <c r="H614" i="4"/>
  <c r="V614" i="4"/>
  <c r="P614" i="4"/>
  <c r="R614" i="4"/>
  <c r="T614" i="4"/>
  <c r="X614" i="4"/>
  <c r="Z614" i="4"/>
  <c r="J614" i="4"/>
  <c r="H449" i="4"/>
  <c r="V449" i="4"/>
  <c r="P449" i="4"/>
  <c r="R449" i="4"/>
  <c r="T449" i="4"/>
  <c r="X449" i="4"/>
  <c r="Z449" i="4"/>
  <c r="J449" i="4"/>
  <c r="H538" i="4"/>
  <c r="V538" i="4"/>
  <c r="P538" i="4"/>
  <c r="R538" i="4"/>
  <c r="T538" i="4"/>
  <c r="X538" i="4"/>
  <c r="Z538" i="4"/>
  <c r="J538" i="4"/>
  <c r="H152" i="4"/>
  <c r="V152" i="4"/>
  <c r="P152" i="4"/>
  <c r="R152" i="4"/>
  <c r="T152" i="4"/>
  <c r="X152" i="4"/>
  <c r="Z152" i="4"/>
  <c r="J152" i="4"/>
  <c r="H69" i="4"/>
  <c r="V69" i="4"/>
  <c r="P69" i="4"/>
  <c r="R69" i="4"/>
  <c r="T69" i="4"/>
  <c r="X69" i="4"/>
  <c r="Z69" i="4"/>
  <c r="J69" i="4"/>
  <c r="H186" i="4"/>
  <c r="V186" i="4"/>
  <c r="P186" i="4"/>
  <c r="R186" i="4"/>
  <c r="T186" i="4"/>
  <c r="X186" i="4"/>
  <c r="Z186" i="4"/>
  <c r="J186" i="4"/>
  <c r="H257" i="4"/>
  <c r="V257" i="4"/>
  <c r="P257" i="4"/>
  <c r="R257" i="4"/>
  <c r="T257" i="4"/>
  <c r="X257" i="4"/>
  <c r="Z257" i="4"/>
  <c r="J257" i="4"/>
  <c r="H118" i="4"/>
  <c r="V118" i="4"/>
  <c r="P118" i="4"/>
  <c r="R118" i="4"/>
  <c r="T118" i="4"/>
  <c r="X118" i="4"/>
  <c r="Z118" i="4"/>
  <c r="J118" i="4"/>
  <c r="H112" i="4"/>
  <c r="V112" i="4"/>
  <c r="P112" i="4"/>
  <c r="R112" i="4"/>
  <c r="T112" i="4"/>
  <c r="X112" i="4"/>
  <c r="Z112" i="4"/>
  <c r="J112" i="4"/>
  <c r="H575" i="4"/>
  <c r="V575" i="4"/>
  <c r="P575" i="4"/>
  <c r="R575" i="4"/>
  <c r="T575" i="4"/>
  <c r="X575" i="4"/>
  <c r="Z575" i="4"/>
  <c r="J575" i="4"/>
  <c r="H533" i="4"/>
  <c r="V533" i="4"/>
  <c r="P533" i="4"/>
  <c r="R533" i="4"/>
  <c r="T533" i="4"/>
  <c r="X533" i="4"/>
  <c r="Z533" i="4"/>
  <c r="J533" i="4"/>
  <c r="H63" i="4"/>
  <c r="V63" i="4"/>
  <c r="P63" i="4"/>
  <c r="R63" i="4"/>
  <c r="T63" i="4"/>
  <c r="X63" i="4"/>
  <c r="Z63" i="4"/>
  <c r="J63" i="4"/>
  <c r="H45" i="4"/>
  <c r="V45" i="4"/>
  <c r="P45" i="4"/>
  <c r="R45" i="4"/>
  <c r="T45" i="4"/>
  <c r="X45" i="4"/>
  <c r="Z45" i="4"/>
  <c r="J45" i="4"/>
  <c r="H425" i="4"/>
  <c r="V425" i="4"/>
  <c r="P425" i="4"/>
  <c r="R425" i="4"/>
  <c r="T425" i="4"/>
  <c r="X425" i="4"/>
  <c r="Z425" i="4"/>
  <c r="J425" i="4"/>
  <c r="H137" i="4"/>
  <c r="V137" i="4"/>
  <c r="P137" i="4"/>
  <c r="R137" i="4"/>
  <c r="T137" i="4"/>
  <c r="X137" i="4"/>
  <c r="Z137" i="4"/>
  <c r="J137" i="4"/>
  <c r="H649" i="4"/>
  <c r="V649" i="4"/>
  <c r="P649" i="4"/>
  <c r="R649" i="4"/>
  <c r="T649" i="4"/>
  <c r="X649" i="4"/>
  <c r="Z649" i="4"/>
  <c r="J649" i="4"/>
  <c r="H338" i="4"/>
  <c r="V338" i="4"/>
  <c r="P338" i="4"/>
  <c r="R338" i="4"/>
  <c r="T338" i="4"/>
  <c r="X338" i="4"/>
  <c r="Z338" i="4"/>
  <c r="J338" i="4"/>
  <c r="H443" i="4"/>
  <c r="V443" i="4"/>
  <c r="P443" i="4"/>
  <c r="R443" i="4"/>
  <c r="T443" i="4"/>
  <c r="X443" i="4"/>
  <c r="Z443" i="4"/>
  <c r="J443" i="4"/>
  <c r="H532" i="4"/>
  <c r="V532" i="4"/>
  <c r="P532" i="4"/>
  <c r="R532" i="4"/>
  <c r="T532" i="4"/>
  <c r="X532" i="4"/>
  <c r="Z532" i="4"/>
  <c r="J532" i="4"/>
  <c r="H618" i="4"/>
  <c r="V618" i="4"/>
  <c r="P618" i="4"/>
  <c r="R618" i="4"/>
  <c r="T618" i="4"/>
  <c r="X618" i="4"/>
  <c r="Z618" i="4"/>
  <c r="J618" i="4"/>
  <c r="H329" i="4"/>
  <c r="V329" i="4"/>
  <c r="P329" i="4"/>
  <c r="R329" i="4"/>
  <c r="T329" i="4"/>
  <c r="X329" i="4"/>
  <c r="Z329" i="4"/>
  <c r="J329" i="4"/>
  <c r="H351" i="4"/>
  <c r="V351" i="4"/>
  <c r="P351" i="4"/>
  <c r="R351" i="4"/>
  <c r="T351" i="4"/>
  <c r="X351" i="4"/>
  <c r="Z351" i="4"/>
  <c r="J351" i="4"/>
  <c r="H10" i="4"/>
  <c r="V10" i="4"/>
  <c r="P10" i="4"/>
  <c r="R10" i="4"/>
  <c r="T10" i="4"/>
  <c r="X10" i="4"/>
  <c r="Z10" i="4"/>
  <c r="J10" i="4"/>
  <c r="H474" i="4"/>
  <c r="V474" i="4"/>
  <c r="P474" i="4"/>
  <c r="R474" i="4"/>
  <c r="T474" i="4"/>
  <c r="X474" i="4"/>
  <c r="Z474" i="4"/>
  <c r="J474" i="4"/>
  <c r="H136" i="4"/>
  <c r="V136" i="4"/>
  <c r="P136" i="4"/>
  <c r="R136" i="4"/>
  <c r="T136" i="4"/>
  <c r="X136" i="4"/>
  <c r="Z136" i="4"/>
  <c r="J136" i="4"/>
  <c r="H273" i="4"/>
  <c r="V273" i="4"/>
  <c r="P273" i="4"/>
  <c r="R273" i="4"/>
  <c r="T273" i="4"/>
  <c r="X273" i="4"/>
  <c r="Z273" i="4"/>
  <c r="J273" i="4"/>
  <c r="H581" i="4"/>
  <c r="V581" i="4"/>
  <c r="P581" i="4"/>
  <c r="R581" i="4"/>
  <c r="T581" i="4"/>
  <c r="X581" i="4"/>
  <c r="Z581" i="4"/>
  <c r="J581" i="4"/>
  <c r="H196" i="4"/>
  <c r="V196" i="4"/>
  <c r="P196" i="4"/>
  <c r="R196" i="4"/>
  <c r="T196" i="4"/>
  <c r="X196" i="4"/>
  <c r="Z196" i="4"/>
  <c r="J196" i="4"/>
  <c r="H643" i="4"/>
  <c r="V643" i="4"/>
  <c r="P643" i="4"/>
  <c r="R643" i="4"/>
  <c r="T643" i="4"/>
  <c r="X643" i="4"/>
  <c r="Z643" i="4"/>
  <c r="J643" i="4"/>
  <c r="H459" i="4"/>
  <c r="V459" i="4"/>
  <c r="P459" i="4"/>
  <c r="R459" i="4"/>
  <c r="T459" i="4"/>
  <c r="X459" i="4"/>
  <c r="Z459" i="4"/>
  <c r="J459" i="4"/>
  <c r="H414" i="4"/>
  <c r="V414" i="4"/>
  <c r="P414" i="4"/>
  <c r="R414" i="4"/>
  <c r="T414" i="4"/>
  <c r="X414" i="4"/>
  <c r="Z414" i="4"/>
  <c r="J414" i="4"/>
  <c r="H218" i="4"/>
  <c r="V218" i="4"/>
  <c r="P218" i="4"/>
  <c r="R218" i="4"/>
  <c r="T218" i="4"/>
  <c r="X218" i="4"/>
  <c r="Z218" i="4"/>
  <c r="J218" i="4"/>
  <c r="H102" i="4"/>
  <c r="V102" i="4"/>
  <c r="P102" i="4"/>
  <c r="R102" i="4"/>
  <c r="T102" i="4"/>
  <c r="X102" i="4"/>
  <c r="Z102" i="4"/>
  <c r="J102" i="4"/>
  <c r="H311" i="4"/>
  <c r="V311" i="4"/>
  <c r="P311" i="4"/>
  <c r="R311" i="4"/>
  <c r="T311" i="4"/>
  <c r="X311" i="4"/>
  <c r="Z311" i="4"/>
  <c r="J311" i="4"/>
  <c r="H593" i="4"/>
  <c r="V593" i="4"/>
  <c r="P593" i="4"/>
  <c r="R593" i="4"/>
  <c r="T593" i="4"/>
  <c r="X593" i="4"/>
  <c r="Z593" i="4"/>
  <c r="J593" i="4"/>
  <c r="H268" i="4"/>
  <c r="V268" i="4"/>
  <c r="P268" i="4"/>
  <c r="R268" i="4"/>
  <c r="T268" i="4"/>
  <c r="X268" i="4"/>
  <c r="Z268" i="4"/>
  <c r="J268" i="4"/>
  <c r="H277" i="4"/>
  <c r="V277" i="4"/>
  <c r="P277" i="4"/>
  <c r="R277" i="4"/>
  <c r="T277" i="4"/>
  <c r="X277" i="4"/>
  <c r="Z277" i="4"/>
  <c r="J277" i="4"/>
  <c r="H167" i="4"/>
  <c r="V167" i="4"/>
  <c r="P167" i="4"/>
  <c r="R167" i="4"/>
  <c r="T167" i="4"/>
  <c r="X167" i="4"/>
  <c r="Z167" i="4"/>
  <c r="J167" i="4"/>
  <c r="H442" i="4"/>
  <c r="V442" i="4"/>
  <c r="P442" i="4"/>
  <c r="R442" i="4"/>
  <c r="T442" i="4"/>
  <c r="X442" i="4"/>
  <c r="Z442" i="4"/>
  <c r="J442" i="4"/>
  <c r="H245" i="4"/>
  <c r="V245" i="4"/>
  <c r="P245" i="4"/>
  <c r="R245" i="4"/>
  <c r="T245" i="4"/>
  <c r="X245" i="4"/>
  <c r="Z245" i="4"/>
  <c r="J245" i="4"/>
  <c r="H154" i="4"/>
  <c r="V154" i="4"/>
  <c r="P154" i="4"/>
  <c r="R154" i="4"/>
  <c r="T154" i="4"/>
  <c r="X154" i="4"/>
  <c r="Z154" i="4"/>
  <c r="J154" i="4"/>
  <c r="H183" i="4"/>
  <c r="V183" i="4"/>
  <c r="P183" i="4"/>
  <c r="R183" i="4"/>
  <c r="T183" i="4"/>
  <c r="X183" i="4"/>
  <c r="Z183" i="4"/>
  <c r="J183" i="4"/>
  <c r="H359" i="4"/>
  <c r="V359" i="4"/>
  <c r="P359" i="4"/>
  <c r="R359" i="4"/>
  <c r="T359" i="4"/>
  <c r="X359" i="4"/>
  <c r="Z359" i="4"/>
  <c r="J359" i="4"/>
  <c r="H25" i="4"/>
  <c r="V25" i="4"/>
  <c r="P25" i="4"/>
  <c r="R25" i="4"/>
  <c r="T25" i="4"/>
  <c r="X25" i="4"/>
  <c r="Z25" i="4"/>
  <c r="J25" i="4"/>
  <c r="H541" i="4"/>
  <c r="V541" i="4"/>
  <c r="P541" i="4"/>
  <c r="R541" i="4"/>
  <c r="T541" i="4"/>
  <c r="X541" i="4"/>
  <c r="Z541" i="4"/>
  <c r="J541" i="4"/>
  <c r="H534" i="4"/>
  <c r="V534" i="4"/>
  <c r="P534" i="4"/>
  <c r="R534" i="4"/>
  <c r="T534" i="4"/>
  <c r="X534" i="4"/>
  <c r="Z534" i="4"/>
  <c r="J534" i="4"/>
  <c r="H278" i="4"/>
  <c r="V278" i="4"/>
  <c r="P278" i="4"/>
  <c r="R278" i="4"/>
  <c r="T278" i="4"/>
  <c r="X278" i="4"/>
  <c r="Z278" i="4"/>
  <c r="J278" i="4"/>
  <c r="H227" i="4"/>
  <c r="V227" i="4"/>
  <c r="P227" i="4"/>
  <c r="R227" i="4"/>
  <c r="T227" i="4"/>
  <c r="X227" i="4"/>
  <c r="Z227" i="4"/>
  <c r="J227" i="4"/>
  <c r="H347" i="4"/>
  <c r="V347" i="4"/>
  <c r="P347" i="4"/>
  <c r="R347" i="4"/>
  <c r="T347" i="4"/>
  <c r="X347" i="4"/>
  <c r="Z347" i="4"/>
  <c r="J347" i="4"/>
  <c r="H454" i="4"/>
  <c r="V454" i="4"/>
  <c r="P454" i="4"/>
  <c r="R454" i="4"/>
  <c r="T454" i="4"/>
  <c r="X454" i="4"/>
  <c r="Z454" i="4"/>
  <c r="J454" i="4"/>
  <c r="H646" i="4"/>
  <c r="V646" i="4"/>
  <c r="P646" i="4"/>
  <c r="R646" i="4"/>
  <c r="T646" i="4"/>
  <c r="X646" i="4"/>
  <c r="Z646" i="4"/>
  <c r="J646" i="4"/>
  <c r="H605" i="4"/>
  <c r="V605" i="4"/>
  <c r="P605" i="4"/>
  <c r="R605" i="4"/>
  <c r="T605" i="4"/>
  <c r="X605" i="4"/>
  <c r="Z605" i="4"/>
  <c r="J605" i="4"/>
  <c r="H552" i="4"/>
  <c r="V552" i="4"/>
  <c r="P552" i="4"/>
  <c r="R552" i="4"/>
  <c r="T552" i="4"/>
  <c r="X552" i="4"/>
  <c r="Z552" i="4"/>
  <c r="J552" i="4"/>
  <c r="H516" i="4"/>
  <c r="V516" i="4"/>
  <c r="P516" i="4"/>
  <c r="R516" i="4"/>
  <c r="T516" i="4"/>
  <c r="X516" i="4"/>
  <c r="Z516" i="4"/>
  <c r="J516" i="4"/>
  <c r="H590" i="4"/>
  <c r="V590" i="4"/>
  <c r="P590" i="4"/>
  <c r="R590" i="4"/>
  <c r="T590" i="4"/>
  <c r="X590" i="4"/>
  <c r="Z590" i="4"/>
  <c r="J590" i="4"/>
  <c r="H496" i="4"/>
  <c r="V496" i="4"/>
  <c r="P496" i="4"/>
  <c r="R496" i="4"/>
  <c r="T496" i="4"/>
  <c r="X496" i="4"/>
  <c r="Z496" i="4"/>
  <c r="J496" i="4"/>
  <c r="H439" i="4"/>
  <c r="V439" i="4"/>
  <c r="P439" i="4"/>
  <c r="R439" i="4"/>
  <c r="T439" i="4"/>
  <c r="X439" i="4"/>
  <c r="Z439" i="4"/>
  <c r="J439" i="4"/>
  <c r="H217" i="4"/>
  <c r="V217" i="4"/>
  <c r="P217" i="4"/>
  <c r="R217" i="4"/>
  <c r="T217" i="4"/>
  <c r="X217" i="4"/>
  <c r="Z217" i="4"/>
  <c r="J217" i="4"/>
  <c r="H95" i="4"/>
  <c r="V95" i="4"/>
  <c r="P95" i="4"/>
  <c r="R95" i="4"/>
  <c r="T95" i="4"/>
  <c r="X95" i="4"/>
  <c r="Z95" i="4"/>
  <c r="J95" i="4"/>
  <c r="H543" i="4"/>
  <c r="V543" i="4"/>
  <c r="P543" i="4"/>
  <c r="R543" i="4"/>
  <c r="T543" i="4"/>
  <c r="X543" i="4"/>
  <c r="Z543" i="4"/>
  <c r="J543" i="4"/>
  <c r="H555" i="4"/>
  <c r="V555" i="4"/>
  <c r="P555" i="4"/>
  <c r="R555" i="4"/>
  <c r="T555" i="4"/>
  <c r="X555" i="4"/>
  <c r="Z555" i="4"/>
  <c r="J555" i="4"/>
  <c r="H312" i="4"/>
  <c r="V312" i="4"/>
  <c r="P312" i="4"/>
  <c r="R312" i="4"/>
  <c r="T312" i="4"/>
  <c r="X312" i="4"/>
  <c r="Z312" i="4"/>
  <c r="J312" i="4"/>
  <c r="H334" i="4"/>
  <c r="V334" i="4"/>
  <c r="P334" i="4"/>
  <c r="R334" i="4"/>
  <c r="T334" i="4"/>
  <c r="X334" i="4"/>
  <c r="Z334" i="4"/>
  <c r="J334" i="4"/>
  <c r="H205" i="4"/>
  <c r="V205" i="4"/>
  <c r="P205" i="4"/>
  <c r="R205" i="4"/>
  <c r="T205" i="4"/>
  <c r="X205" i="4"/>
  <c r="Z205" i="4"/>
  <c r="J205" i="4"/>
  <c r="H296" i="4"/>
  <c r="V296" i="4"/>
  <c r="P296" i="4"/>
  <c r="R296" i="4"/>
  <c r="T296" i="4"/>
  <c r="X296" i="4"/>
  <c r="Z296" i="4"/>
  <c r="J296" i="4"/>
  <c r="H305" i="4"/>
  <c r="V305" i="4"/>
  <c r="P305" i="4"/>
  <c r="R305" i="4"/>
  <c r="T305" i="4"/>
  <c r="X305" i="4"/>
  <c r="Z305" i="4"/>
  <c r="J305" i="4"/>
  <c r="H393" i="4"/>
  <c r="V393" i="4"/>
  <c r="P393" i="4"/>
  <c r="R393" i="4"/>
  <c r="T393" i="4"/>
  <c r="X393" i="4"/>
  <c r="Z393" i="4"/>
  <c r="J393" i="4"/>
  <c r="H243" i="4"/>
  <c r="V243" i="4"/>
  <c r="P243" i="4"/>
  <c r="R243" i="4"/>
  <c r="T243" i="4"/>
  <c r="X243" i="4"/>
  <c r="Z243" i="4"/>
  <c r="J243" i="4"/>
  <c r="H405" i="4"/>
  <c r="V405" i="4"/>
  <c r="P405" i="4"/>
  <c r="R405" i="4"/>
  <c r="T405" i="4"/>
  <c r="X405" i="4"/>
  <c r="Z405" i="4"/>
  <c r="J405" i="4"/>
  <c r="H101" i="4"/>
  <c r="V101" i="4"/>
  <c r="P101" i="4"/>
  <c r="R101" i="4"/>
  <c r="T101" i="4"/>
  <c r="X101" i="4"/>
  <c r="Z101" i="4"/>
  <c r="J101" i="4"/>
  <c r="H37" i="4"/>
  <c r="V37" i="4"/>
  <c r="P37" i="4"/>
  <c r="R37" i="4"/>
  <c r="T37" i="4"/>
  <c r="X37" i="4"/>
  <c r="Z37" i="4"/>
  <c r="J37" i="4"/>
  <c r="H220" i="4"/>
  <c r="V220" i="4"/>
  <c r="P220" i="4"/>
  <c r="R220" i="4"/>
  <c r="T220" i="4"/>
  <c r="X220" i="4"/>
  <c r="Z220" i="4"/>
  <c r="J220" i="4"/>
  <c r="H506" i="4"/>
  <c r="V506" i="4"/>
  <c r="P506" i="4"/>
  <c r="R506" i="4"/>
  <c r="T506" i="4"/>
  <c r="X506" i="4"/>
  <c r="Z506" i="4"/>
  <c r="J506" i="4"/>
  <c r="H463" i="4"/>
  <c r="V463" i="4"/>
  <c r="P463" i="4"/>
  <c r="R463" i="4"/>
  <c r="T463" i="4"/>
  <c r="X463" i="4"/>
  <c r="Z463" i="4"/>
  <c r="J463" i="4"/>
  <c r="H251" i="4"/>
  <c r="V251" i="4"/>
  <c r="R251" i="4"/>
  <c r="T251" i="4"/>
  <c r="X251" i="4"/>
  <c r="Z251" i="4"/>
  <c r="J251" i="4"/>
  <c r="H379" i="4"/>
  <c r="V379" i="4"/>
  <c r="P379" i="4"/>
  <c r="R379" i="4"/>
  <c r="T379" i="4"/>
  <c r="X379" i="4"/>
  <c r="Z379" i="4"/>
  <c r="J379" i="4"/>
  <c r="H141" i="4"/>
  <c r="V141" i="4"/>
  <c r="P141" i="4"/>
  <c r="R141" i="4"/>
  <c r="T141" i="4"/>
  <c r="X141" i="4"/>
  <c r="Z141" i="4"/>
  <c r="J141" i="4"/>
  <c r="H240" i="4"/>
  <c r="V240" i="4"/>
  <c r="P240" i="4"/>
  <c r="R240" i="4"/>
  <c r="T240" i="4"/>
  <c r="X240" i="4"/>
  <c r="Z240" i="4"/>
  <c r="J240" i="4"/>
  <c r="H301" i="4"/>
  <c r="V301" i="4"/>
  <c r="P301" i="4"/>
  <c r="R301" i="4"/>
  <c r="T301" i="4"/>
  <c r="X301" i="4"/>
  <c r="Z301" i="4"/>
  <c r="J301" i="4"/>
  <c r="H174" i="4"/>
  <c r="V174" i="4"/>
  <c r="P174" i="4"/>
  <c r="R174" i="4"/>
  <c r="T174" i="4"/>
  <c r="X174" i="4"/>
  <c r="Z174" i="4"/>
  <c r="J174" i="4"/>
  <c r="H234" i="4"/>
  <c r="V234" i="4"/>
  <c r="P234" i="4"/>
  <c r="R234" i="4"/>
  <c r="T234" i="4"/>
  <c r="X234" i="4"/>
  <c r="Z234" i="4"/>
  <c r="J234" i="4"/>
  <c r="H457" i="4"/>
  <c r="V457" i="4"/>
  <c r="P457" i="4"/>
  <c r="R457" i="4"/>
  <c r="T457" i="4"/>
  <c r="X457" i="4"/>
  <c r="Z457" i="4"/>
  <c r="J457" i="4"/>
  <c r="H535" i="4"/>
  <c r="V535" i="4"/>
  <c r="P535" i="4"/>
  <c r="R535" i="4"/>
  <c r="T535" i="4"/>
  <c r="X535" i="4"/>
  <c r="Z535" i="4"/>
  <c r="J535" i="4"/>
  <c r="H413" i="4"/>
  <c r="V413" i="4"/>
  <c r="P413" i="4"/>
  <c r="R413" i="4"/>
  <c r="T413" i="4"/>
  <c r="X413" i="4"/>
  <c r="Z413" i="4"/>
  <c r="J413" i="4"/>
  <c r="H440" i="4"/>
  <c r="V440" i="4"/>
  <c r="P440" i="4"/>
  <c r="R440" i="4"/>
  <c r="T440" i="4"/>
  <c r="X440" i="4"/>
  <c r="Z440" i="4"/>
  <c r="J440" i="4"/>
  <c r="H333" i="4"/>
  <c r="V333" i="4"/>
  <c r="P333" i="4"/>
  <c r="R333" i="4"/>
  <c r="T333" i="4"/>
  <c r="X333" i="4"/>
  <c r="Z333" i="4"/>
  <c r="J333" i="4"/>
  <c r="H202" i="4"/>
  <c r="V202" i="4"/>
  <c r="P202" i="4"/>
  <c r="R202" i="4"/>
  <c r="T202" i="4"/>
  <c r="X202" i="4"/>
  <c r="Z202" i="4"/>
  <c r="J202" i="4"/>
  <c r="H597" i="4"/>
  <c r="V597" i="4"/>
  <c r="P597" i="4"/>
  <c r="R597" i="4"/>
  <c r="T597" i="4"/>
  <c r="X597" i="4"/>
  <c r="Z597" i="4"/>
  <c r="J597" i="4"/>
  <c r="H280" i="4"/>
  <c r="V280" i="4"/>
  <c r="P280" i="4"/>
  <c r="R280" i="4"/>
  <c r="T280" i="4"/>
  <c r="X280" i="4"/>
  <c r="Z280" i="4"/>
  <c r="AA280" i="4"/>
  <c r="J280" i="4"/>
  <c r="H551" i="4"/>
  <c r="V551" i="4"/>
  <c r="P551" i="4"/>
  <c r="R551" i="4"/>
  <c r="T551" i="4"/>
  <c r="X551" i="4"/>
  <c r="Z551" i="4"/>
  <c r="J551" i="4"/>
  <c r="H128" i="4"/>
  <c r="V128" i="4"/>
  <c r="P128" i="4"/>
  <c r="R128" i="4"/>
  <c r="T128" i="4"/>
  <c r="X128" i="4"/>
  <c r="Z128" i="4"/>
  <c r="J128" i="4"/>
  <c r="H434" i="4"/>
  <c r="V434" i="4"/>
  <c r="P434" i="4"/>
  <c r="R434" i="4"/>
  <c r="T434" i="4"/>
  <c r="X434" i="4"/>
  <c r="Z434" i="4"/>
  <c r="J434" i="4"/>
  <c r="H14" i="4"/>
  <c r="V14" i="4"/>
  <c r="P14" i="4"/>
  <c r="R14" i="4"/>
  <c r="T14" i="4"/>
  <c r="X14" i="4"/>
  <c r="Z14" i="4"/>
  <c r="J14" i="4"/>
  <c r="H610" i="4"/>
  <c r="V610" i="4"/>
  <c r="P610" i="4"/>
  <c r="R610" i="4"/>
  <c r="T610" i="4"/>
  <c r="X610" i="4"/>
  <c r="Z610" i="4"/>
  <c r="J610" i="4"/>
  <c r="H119" i="4"/>
  <c r="V119" i="4"/>
  <c r="P119" i="4"/>
  <c r="R119" i="4"/>
  <c r="T119" i="4"/>
  <c r="X119" i="4"/>
  <c r="Z119" i="4"/>
  <c r="J119" i="4"/>
  <c r="H451" i="4"/>
  <c r="V451" i="4"/>
  <c r="P451" i="4"/>
  <c r="R451" i="4"/>
  <c r="T451" i="4"/>
  <c r="X451" i="4"/>
  <c r="Z451" i="4"/>
  <c r="J451" i="4"/>
  <c r="H371" i="4"/>
  <c r="V371" i="4"/>
  <c r="P371" i="4"/>
  <c r="R371" i="4"/>
  <c r="T371" i="4"/>
  <c r="X371" i="4"/>
  <c r="Z371" i="4"/>
  <c r="J371" i="4"/>
  <c r="H195" i="4"/>
  <c r="V195" i="4"/>
  <c r="P195" i="4"/>
  <c r="R195" i="4"/>
  <c r="T195" i="4"/>
  <c r="X195" i="4"/>
  <c r="Z195" i="4"/>
  <c r="J195" i="4"/>
  <c r="H144" i="4"/>
  <c r="V144" i="4"/>
  <c r="P144" i="4"/>
  <c r="R144" i="4"/>
  <c r="T144" i="4"/>
  <c r="X144" i="4"/>
  <c r="Z144" i="4"/>
  <c r="J144" i="4"/>
  <c r="H4" i="4"/>
  <c r="V4" i="4"/>
  <c r="P4" i="4"/>
  <c r="R4" i="4"/>
  <c r="T4" i="4"/>
  <c r="X4" i="4"/>
  <c r="Z4" i="4"/>
  <c r="J4" i="4"/>
  <c r="H479" i="4"/>
  <c r="V479" i="4"/>
  <c r="P479" i="4"/>
  <c r="R479" i="4"/>
  <c r="T479" i="4"/>
  <c r="X479" i="4"/>
  <c r="Z479" i="4"/>
  <c r="J479" i="4"/>
  <c r="H563" i="4"/>
  <c r="V563" i="4"/>
  <c r="P563" i="4"/>
  <c r="R563" i="4"/>
  <c r="T563" i="4"/>
  <c r="X563" i="4"/>
  <c r="Z563" i="4"/>
  <c r="J563" i="4"/>
  <c r="H26" i="4"/>
  <c r="V26" i="4"/>
  <c r="P26" i="4"/>
  <c r="R26" i="4"/>
  <c r="T26" i="4"/>
  <c r="X26" i="4"/>
  <c r="Z26" i="4"/>
  <c r="J26" i="4"/>
  <c r="H237" i="4"/>
  <c r="V237" i="4"/>
  <c r="P237" i="4"/>
  <c r="R237" i="4"/>
  <c r="T237" i="4"/>
  <c r="X237" i="4"/>
  <c r="Z237" i="4"/>
  <c r="J237" i="4"/>
  <c r="H628" i="4"/>
  <c r="V628" i="4"/>
  <c r="P628" i="4"/>
  <c r="R628" i="4"/>
  <c r="T628" i="4"/>
  <c r="X628" i="4"/>
  <c r="Z628" i="4"/>
  <c r="J628" i="4"/>
  <c r="H61" i="4"/>
  <c r="V61" i="4"/>
  <c r="P61" i="4"/>
  <c r="R61" i="4"/>
  <c r="T61" i="4"/>
  <c r="X61" i="4"/>
  <c r="Z61" i="4"/>
  <c r="J61" i="4"/>
  <c r="H523" i="4"/>
  <c r="V523" i="4"/>
  <c r="P523" i="4"/>
  <c r="R523" i="4"/>
  <c r="T523" i="4"/>
  <c r="X523" i="4"/>
  <c r="Z523" i="4"/>
  <c r="J523" i="4"/>
  <c r="H652" i="4"/>
  <c r="V652" i="4"/>
  <c r="P652" i="4"/>
  <c r="R652" i="4"/>
  <c r="T652" i="4"/>
  <c r="X652" i="4"/>
  <c r="Z652" i="4"/>
  <c r="J652" i="4"/>
  <c r="H518" i="4"/>
  <c r="V518" i="4"/>
  <c r="P518" i="4"/>
  <c r="R518" i="4"/>
  <c r="T518" i="4"/>
  <c r="X518" i="4"/>
  <c r="Z518" i="4"/>
  <c r="J518" i="4"/>
  <c r="H627" i="4"/>
  <c r="V627" i="4"/>
  <c r="P627" i="4"/>
  <c r="R627" i="4"/>
  <c r="T627" i="4"/>
  <c r="X627" i="4"/>
  <c r="Z627" i="4"/>
  <c r="J627" i="4"/>
  <c r="AA402" i="4"/>
  <c r="AA222" i="4"/>
  <c r="AA369" i="4"/>
  <c r="AA565" i="4"/>
  <c r="AA472" i="4"/>
  <c r="AA619" i="4"/>
  <c r="AA54" i="4"/>
  <c r="AA531" i="4"/>
  <c r="AA637" i="4"/>
  <c r="AA418" i="4"/>
  <c r="AA398" i="4"/>
  <c r="AA517" i="4"/>
  <c r="AA491" i="4"/>
  <c r="AA226" i="4"/>
  <c r="AA635" i="4"/>
  <c r="AA420" i="4"/>
  <c r="AA471" i="4"/>
  <c r="AA634" i="4"/>
  <c r="AA219" i="4"/>
  <c r="AA458" i="4"/>
  <c r="AA490" i="4"/>
  <c r="AA326" i="4"/>
  <c r="AA452" i="4"/>
  <c r="AA290" i="4"/>
  <c r="AA382" i="4"/>
  <c r="AA177" i="4"/>
  <c r="AA269" i="4"/>
  <c r="AA314" i="4"/>
  <c r="AA82" i="4"/>
  <c r="AA537" i="4"/>
  <c r="AA34" i="4"/>
  <c r="AA400" i="4"/>
  <c r="AA134" i="4"/>
  <c r="AA108" i="4"/>
  <c r="AA75" i="4"/>
  <c r="AA320" i="4"/>
  <c r="AA450" i="4"/>
  <c r="AA594" i="4"/>
  <c r="AA188" i="4"/>
  <c r="AA620" i="4"/>
  <c r="AA574" i="4"/>
  <c r="AA299" i="4"/>
  <c r="AA94" i="4"/>
  <c r="AA264" i="4"/>
  <c r="AA519" i="4"/>
  <c r="AA428" i="4"/>
  <c r="AA335" i="4"/>
  <c r="AA429" i="4"/>
  <c r="AA470" i="4"/>
  <c r="AA494" i="4"/>
  <c r="AA298" i="4"/>
  <c r="AA169" i="4"/>
  <c r="AA353" i="4"/>
  <c r="AA409" i="4"/>
  <c r="AA71" i="4"/>
  <c r="AA498" i="4"/>
  <c r="AA176" i="4"/>
  <c r="AA463" i="4"/>
  <c r="AA405" i="4"/>
  <c r="AA115" i="4"/>
  <c r="AA401" i="4"/>
  <c r="AA499" i="4"/>
  <c r="AA58" i="4"/>
  <c r="AA604" i="4"/>
  <c r="AA606" i="4"/>
  <c r="AA117" i="4"/>
  <c r="AA200" i="4"/>
  <c r="AA207" i="4"/>
  <c r="AA513" i="4"/>
  <c r="AA231" i="4"/>
  <c r="AA580" i="4"/>
  <c r="AA28" i="4"/>
  <c r="AA197" i="4"/>
  <c r="AA187" i="4"/>
  <c r="AA11" i="4"/>
  <c r="AA124" i="4"/>
  <c r="AA629" i="4"/>
  <c r="AA52" i="4"/>
  <c r="AA150" i="4"/>
  <c r="AA456" i="4"/>
  <c r="AA395" i="4"/>
  <c r="AA270" i="4"/>
  <c r="AA153" i="4"/>
  <c r="AA437" i="4"/>
  <c r="AA588" i="4"/>
  <c r="AA641" i="4"/>
  <c r="AA248" i="4"/>
  <c r="AA639" i="4"/>
  <c r="AA228" i="4"/>
  <c r="AA286" i="4"/>
  <c r="AA332" i="4"/>
  <c r="AA477" i="4"/>
  <c r="AA438" i="4"/>
  <c r="AA235" i="4"/>
  <c r="AA105" i="4"/>
  <c r="AA528" i="4"/>
  <c r="AA364" i="4"/>
  <c r="AA309" i="4"/>
  <c r="AA184" i="4"/>
  <c r="AA185" i="4"/>
  <c r="AA497" i="4"/>
  <c r="AA612" i="4"/>
  <c r="AA536" i="4"/>
  <c r="AA380" i="4"/>
  <c r="AA578" i="4"/>
  <c r="AA145" i="4"/>
  <c r="AA289" i="4"/>
  <c r="AA331" i="4"/>
  <c r="AA109" i="4"/>
  <c r="AA57" i="4"/>
  <c r="AA135" i="4"/>
  <c r="AA448" i="4"/>
  <c r="AA624" i="4"/>
  <c r="AA130" i="4"/>
  <c r="AA360" i="4"/>
  <c r="AA412" i="4"/>
  <c r="AA386" i="4"/>
  <c r="AA387" i="4"/>
  <c r="AA84" i="4"/>
  <c r="AA27" i="4"/>
  <c r="AA343" i="4"/>
  <c r="AA487" i="4"/>
  <c r="AA488" i="4"/>
  <c r="AA644" i="4"/>
  <c r="AA294" i="4"/>
  <c r="AA36" i="4"/>
  <c r="AA550" i="4"/>
  <c r="AA73" i="4"/>
  <c r="AA81" i="4"/>
  <c r="AA297" i="4"/>
  <c r="AA100" i="4"/>
  <c r="AA157" i="4"/>
  <c r="AA611" i="4"/>
  <c r="AA125" i="4"/>
  <c r="AA648" i="4"/>
  <c r="AA397" i="4"/>
  <c r="AA327" i="4"/>
  <c r="AA569" i="4"/>
  <c r="AA126" i="4"/>
  <c r="AA613" i="4"/>
  <c r="AA316" i="4"/>
  <c r="AA407" i="4"/>
  <c r="AA651" i="4"/>
  <c r="AA307" i="4"/>
  <c r="AA370" i="4"/>
  <c r="AA163" i="4"/>
  <c r="AA615" i="4"/>
  <c r="AA155" i="4"/>
  <c r="AA38" i="4"/>
  <c r="AA392" i="4"/>
  <c r="AA583" i="4"/>
  <c r="AA47" i="4"/>
  <c r="AA354" i="4"/>
  <c r="AA372" i="4"/>
  <c r="AA206" i="4"/>
  <c r="AA482" i="4"/>
  <c r="AA389" i="4"/>
  <c r="AA164" i="4"/>
  <c r="AA99" i="4"/>
  <c r="AA181" i="4"/>
  <c r="AA654" i="4"/>
  <c r="AA600" i="4"/>
  <c r="AA276" i="4"/>
  <c r="AA542" i="4"/>
  <c r="AA140" i="4"/>
  <c r="AA545" i="4"/>
  <c r="AA576" i="4"/>
  <c r="AA617" i="4"/>
  <c r="AA258" i="4"/>
  <c r="AA508" i="4"/>
  <c r="AA79" i="4"/>
  <c r="AA441" i="4"/>
  <c r="AA315" i="4"/>
  <c r="AA13" i="4"/>
  <c r="AA462" i="4"/>
  <c r="AA493" i="4"/>
  <c r="AA547" i="4"/>
  <c r="AA330" i="4"/>
  <c r="AA376" i="4"/>
  <c r="AA341" i="4"/>
  <c r="AA373" i="4"/>
  <c r="AA261" i="4"/>
  <c r="AA507" i="4"/>
  <c r="AA198" i="4"/>
  <c r="AA56" i="4"/>
  <c r="AA562" i="4"/>
  <c r="AA436" i="4"/>
  <c r="AA229" i="4"/>
  <c r="AA310" i="4"/>
  <c r="AA173" i="4"/>
  <c r="AA103" i="4"/>
  <c r="AA388" i="4"/>
  <c r="AA123" i="4"/>
  <c r="AA223" i="4"/>
  <c r="AA426" i="4"/>
  <c r="AA72" i="4"/>
  <c r="AA362" i="4"/>
  <c r="AA180" i="4"/>
  <c r="AA561" i="4"/>
  <c r="AA97" i="4"/>
  <c r="AA505" i="4"/>
  <c r="AA291" i="4"/>
  <c r="AA232" i="4"/>
  <c r="AA322" i="4"/>
  <c r="AA323" i="4"/>
  <c r="AA19" i="4"/>
  <c r="AA390" i="4"/>
  <c r="AA419" i="4"/>
  <c r="AA213" i="4"/>
  <c r="AA374" i="4"/>
  <c r="AA445" i="4"/>
  <c r="AA577" i="4"/>
  <c r="AA67" i="4"/>
  <c r="AA526" i="4"/>
  <c r="AA308" i="4"/>
  <c r="AA601" i="4"/>
  <c r="AA253" i="4"/>
  <c r="AA160" i="4"/>
  <c r="AA90" i="4"/>
  <c r="AA325" i="4"/>
  <c r="AA650" i="4"/>
  <c r="AA328" i="4"/>
  <c r="AA575" i="4"/>
  <c r="AA247" i="4"/>
  <c r="AA80" i="4"/>
  <c r="AA572" i="4"/>
  <c r="AA453" i="4"/>
  <c r="AA521" i="4"/>
  <c r="AA501" i="4"/>
  <c r="AA504" i="4"/>
  <c r="AA287" i="4"/>
  <c r="AA113" i="4"/>
  <c r="AA587" i="4"/>
  <c r="AA252" i="4"/>
  <c r="AA530" i="4"/>
  <c r="AA396" i="4"/>
  <c r="AA49" i="4"/>
  <c r="AA510" i="4"/>
  <c r="AA275" i="4"/>
  <c r="AA21" i="4"/>
  <c r="AA355" i="4"/>
  <c r="AA127" i="4"/>
  <c r="AA525" i="4"/>
  <c r="AA193" i="4"/>
  <c r="AA266" i="4"/>
  <c r="AA7" i="4"/>
  <c r="AA416" i="4"/>
  <c r="AA65" i="4"/>
  <c r="AA116" i="4"/>
  <c r="AA633" i="4"/>
  <c r="AA242" i="4"/>
  <c r="AA481" i="4"/>
  <c r="AA403" i="4"/>
  <c r="AA215" i="4"/>
  <c r="AA22" i="4"/>
  <c r="AA93" i="4"/>
  <c r="AA591" i="4"/>
  <c r="AA138" i="4"/>
  <c r="AA30" i="4"/>
  <c r="AA415" i="4"/>
  <c r="AA209" i="4"/>
  <c r="AA196" i="4"/>
  <c r="AA112" i="4"/>
  <c r="AA273" i="4"/>
  <c r="AA63" i="4"/>
  <c r="AA533" i="4"/>
  <c r="AA543" i="4"/>
  <c r="AA541" i="4"/>
  <c r="AA183" i="4"/>
  <c r="AA338" i="4"/>
  <c r="AA45" i="4"/>
  <c r="AA237" i="4"/>
  <c r="AA434" i="4"/>
  <c r="AA535" i="4"/>
  <c r="AA114" i="4"/>
  <c r="AA149" i="4"/>
  <c r="AA636" i="4"/>
  <c r="AA640" i="4"/>
  <c r="AA189" i="4"/>
  <c r="AA303" i="4"/>
  <c r="AA464" i="4"/>
  <c r="AA106" i="4"/>
  <c r="AA391" i="4"/>
  <c r="AA161" i="4"/>
  <c r="AA61" i="4"/>
  <c r="AA628" i="4"/>
  <c r="AA551" i="4"/>
  <c r="AA379" i="4"/>
  <c r="AA95" i="4"/>
  <c r="AA217" i="4"/>
  <c r="AA25" i="4"/>
  <c r="AA311" i="4"/>
  <c r="AA414" i="4"/>
  <c r="AA618" i="4"/>
  <c r="AA443" i="4"/>
  <c r="AA69" i="4"/>
  <c r="AA152" i="4"/>
  <c r="AA449" i="4"/>
  <c r="AA614" i="4"/>
  <c r="AA570" i="4"/>
  <c r="AA596" i="4"/>
  <c r="AA210" i="4"/>
  <c r="AA586" i="4"/>
  <c r="AA486" i="4"/>
  <c r="AA599" i="4"/>
  <c r="AA584" i="4"/>
  <c r="AA478" i="4"/>
  <c r="AA285" i="4"/>
  <c r="AA356" i="4"/>
  <c r="AA33" i="4"/>
  <c r="AA348" i="4"/>
  <c r="AA142" i="4"/>
  <c r="AA262" i="4"/>
  <c r="AA484" i="4"/>
  <c r="AA249" i="4"/>
  <c r="AA585" i="4"/>
  <c r="AA546" i="4"/>
  <c r="AA120" i="4"/>
  <c r="AA363" i="4"/>
  <c r="AA147" i="4"/>
  <c r="AA475" i="4"/>
  <c r="AA16" i="4"/>
  <c r="AA358" i="4"/>
  <c r="AA350" i="4"/>
  <c r="AA68" i="4"/>
  <c r="AA548" i="4"/>
  <c r="AA76" i="4"/>
  <c r="AA378" i="4"/>
  <c r="AA204" i="4"/>
  <c r="AA39" i="4"/>
  <c r="AA110" i="4"/>
  <c r="AA638" i="4"/>
  <c r="AA53" i="4"/>
  <c r="AA41" i="4"/>
  <c r="AA190" i="4"/>
  <c r="AA17" i="4"/>
  <c r="AA92" i="4"/>
  <c r="AA282" i="4"/>
  <c r="AA304" i="4"/>
  <c r="AA408" i="4"/>
  <c r="AA509" i="4"/>
  <c r="AA265" i="4"/>
  <c r="AA431" i="4"/>
  <c r="AA607" i="4"/>
  <c r="AA480" i="4"/>
  <c r="AA554" i="4"/>
  <c r="AA421" i="4"/>
  <c r="AA334" i="4"/>
  <c r="AA630" i="4"/>
  <c r="AA272" i="4"/>
  <c r="AA571" i="4"/>
  <c r="AA225" i="4"/>
  <c r="AA514" i="4"/>
  <c r="AA447" i="4"/>
  <c r="AA527" i="4"/>
  <c r="AA518" i="4"/>
  <c r="AA195" i="4"/>
  <c r="AA451" i="4"/>
  <c r="AA440" i="4"/>
  <c r="AA413" i="4"/>
  <c r="AA457" i="4"/>
  <c r="AA234" i="4"/>
  <c r="AA301" i="4"/>
  <c r="AA141" i="4"/>
  <c r="AA243" i="4"/>
  <c r="AA305" i="4"/>
  <c r="AA555" i="4"/>
  <c r="AA439" i="4"/>
  <c r="AA605" i="4"/>
  <c r="AA454" i="4"/>
  <c r="AA347" i="4"/>
  <c r="AA359" i="4"/>
  <c r="AA277" i="4"/>
  <c r="AA268" i="4"/>
  <c r="AA593" i="4"/>
  <c r="AA643" i="4"/>
  <c r="AA10" i="4"/>
  <c r="AA627" i="4"/>
  <c r="AA652" i="4"/>
  <c r="AA26" i="4"/>
  <c r="AA563" i="4"/>
  <c r="AA4" i="4"/>
  <c r="AA371" i="4"/>
  <c r="AA119" i="4"/>
  <c r="AA610" i="4"/>
  <c r="AA14" i="4"/>
  <c r="AA128" i="4"/>
  <c r="AA597" i="4"/>
  <c r="AA202" i="4"/>
  <c r="AA333" i="4"/>
  <c r="AA174" i="4"/>
  <c r="AA240" i="4"/>
  <c r="AA251" i="4"/>
  <c r="AA506" i="4"/>
  <c r="AA220" i="4"/>
  <c r="AA37" i="4"/>
  <c r="AA101" i="4"/>
  <c r="AA393" i="4"/>
  <c r="AA296" i="4"/>
  <c r="AA205" i="4"/>
  <c r="AA312" i="4"/>
  <c r="AA496" i="4"/>
  <c r="AA590" i="4"/>
  <c r="AA516" i="4"/>
  <c r="AA552" i="4"/>
  <c r="AA646" i="4"/>
  <c r="AA227" i="4"/>
  <c r="AA278" i="4"/>
  <c r="AA534" i="4"/>
  <c r="AA154" i="4"/>
  <c r="AA245" i="4"/>
  <c r="AA442" i="4"/>
  <c r="AA167" i="4"/>
  <c r="AA102" i="4"/>
  <c r="AA218" i="4"/>
  <c r="AA459" i="4"/>
  <c r="AA581" i="4"/>
  <c r="AA136" i="4"/>
  <c r="AA474" i="4"/>
  <c r="AA351" i="4"/>
  <c r="AA329" i="4"/>
  <c r="AA532" i="4"/>
  <c r="AA649" i="4"/>
  <c r="AA137" i="4"/>
  <c r="AA425" i="4"/>
  <c r="AA118" i="4"/>
  <c r="AA257" i="4"/>
  <c r="AA186" i="4"/>
  <c r="AA538" i="4"/>
  <c r="AA274" i="4"/>
  <c r="AA422" i="4"/>
  <c r="AA159" i="4"/>
  <c r="AA288" i="4"/>
  <c r="AA179" i="4"/>
  <c r="AA18" i="4"/>
  <c r="AA365" i="4"/>
  <c r="AA469" i="4"/>
  <c r="AA368" i="4"/>
  <c r="AA279" i="4"/>
  <c r="AA87" i="4"/>
  <c r="AA146" i="4"/>
  <c r="AA151" i="4"/>
  <c r="AA424" i="4"/>
  <c r="AA384" i="4"/>
  <c r="AA427" i="4"/>
  <c r="AA399" i="4"/>
  <c r="AA544" i="4"/>
  <c r="AA632" i="4"/>
  <c r="AA48" i="4"/>
  <c r="AA158" i="4"/>
  <c r="AA86" i="4"/>
  <c r="AA85" i="4"/>
  <c r="AA283" i="4"/>
  <c r="AA214" i="4"/>
  <c r="AA156" i="4"/>
  <c r="AA162" i="4"/>
  <c r="AA40" i="4"/>
  <c r="AA107" i="4"/>
  <c r="AA23" i="4"/>
  <c r="AA366" i="4"/>
  <c r="AA12" i="4"/>
  <c r="AA460" i="4"/>
  <c r="AA466" i="4"/>
  <c r="AA104" i="4"/>
  <c r="AA267" i="4"/>
  <c r="AA608" i="4"/>
  <c r="AA5" i="4"/>
  <c r="AA224" i="4"/>
  <c r="AA246" i="4"/>
  <c r="AA319" i="4"/>
  <c r="AA29" i="4"/>
  <c r="AA271" i="4"/>
  <c r="AA616" i="4"/>
  <c r="AA192" i="4"/>
  <c r="AA349" i="4"/>
  <c r="AA502" i="4"/>
  <c r="AA317" i="4"/>
  <c r="AA31" i="4"/>
  <c r="AA357" i="4"/>
  <c r="AA336" i="4"/>
  <c r="AA564" i="4"/>
  <c r="AA239" i="4"/>
  <c r="AA300" i="4"/>
  <c r="AA255" i="4"/>
  <c r="AA337" i="4"/>
  <c r="AA260" i="4"/>
  <c r="AA367" i="4"/>
  <c r="AA511" i="4"/>
  <c r="AA263" i="4"/>
  <c r="AA406" i="4"/>
  <c r="AA201" i="4"/>
  <c r="AA385" i="4"/>
  <c r="AA560" i="4"/>
  <c r="AA208" i="4"/>
  <c r="AA622" i="4"/>
  <c r="AA212" i="4"/>
  <c r="AA446" i="4"/>
  <c r="AA417" i="4"/>
  <c r="AA339" i="4"/>
  <c r="AA284" i="4"/>
  <c r="AA653" i="4"/>
  <c r="AA573" i="4"/>
  <c r="AA598" i="4"/>
  <c r="AA455" i="4"/>
  <c r="AA515" i="4"/>
  <c r="AA46" i="4"/>
  <c r="AA64" i="4"/>
  <c r="AA55" i="4"/>
  <c r="AA579" i="4"/>
  <c r="AA603" i="4"/>
  <c r="AA172" i="4"/>
  <c r="AA59" i="4"/>
  <c r="AA132" i="4"/>
  <c r="AA559" i="4"/>
  <c r="AA89" i="4"/>
  <c r="AA42" i="4"/>
  <c r="AA295" i="4"/>
  <c r="AA410" i="4"/>
  <c r="AA199" i="4"/>
  <c r="AA381" i="4"/>
  <c r="AA60" i="4"/>
  <c r="AA375" i="4"/>
  <c r="AA171" i="4"/>
  <c r="AA6" i="4"/>
  <c r="AA250" i="4"/>
  <c r="AA216" i="4"/>
  <c r="AA602" i="4"/>
  <c r="AA344" i="4"/>
  <c r="AA468" i="4"/>
  <c r="AA394" i="4"/>
  <c r="AA121" i="4"/>
  <c r="AA404" i="4"/>
  <c r="AA244" i="4"/>
  <c r="AA529" i="4"/>
  <c r="AA302" i="4"/>
  <c r="AA256" i="4"/>
  <c r="AA430" i="4"/>
  <c r="AA485" i="4"/>
  <c r="AA259" i="4"/>
  <c r="AA512" i="4"/>
  <c r="AA98" i="4"/>
  <c r="AA96" i="4"/>
  <c r="AA70" i="4"/>
  <c r="AA20" i="4"/>
  <c r="AA221" i="4"/>
  <c r="AA592" i="4"/>
  <c r="AA165" i="4"/>
  <c r="AA254" i="4"/>
  <c r="AA203" i="4"/>
  <c r="AA500" i="4"/>
  <c r="AA524" i="4"/>
  <c r="AA313" i="4"/>
  <c r="AA77" i="4"/>
  <c r="AA8" i="4"/>
  <c r="AA582" i="4"/>
  <c r="AA346" i="4"/>
  <c r="AA122" i="4"/>
  <c r="AA233" i="4"/>
  <c r="AA166" i="4"/>
  <c r="AA352" i="4"/>
  <c r="AA467" i="4"/>
  <c r="AA539" i="4"/>
  <c r="AA503" i="4"/>
  <c r="AA476" i="4"/>
  <c r="AA182" i="4"/>
  <c r="AA111" i="4"/>
  <c r="AA175" i="4"/>
  <c r="AA423" i="4"/>
  <c r="AA9" i="4"/>
  <c r="AA342" i="4"/>
  <c r="AA74" i="4"/>
  <c r="AA230" i="4"/>
  <c r="AA553" i="4"/>
  <c r="AA281" i="4"/>
  <c r="AA383" i="4"/>
  <c r="AA139" i="4"/>
  <c r="AA558" i="4"/>
  <c r="AA631" i="4"/>
  <c r="AA191" i="4"/>
  <c r="AA144" i="4"/>
  <c r="AA523" i="4"/>
  <c r="AA479" i="4"/>
</calcChain>
</file>

<file path=xl/sharedStrings.xml><?xml version="1.0" encoding="utf-8"?>
<sst xmlns="http://schemas.openxmlformats.org/spreadsheetml/2006/main" count="12071" uniqueCount="2219">
  <si>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</si>
  <si>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</si>
  <si>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</si>
  <si>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</si>
  <si>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</si>
  <si>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</si>
  <si>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</si>
  <si>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</si>
  <si>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</si>
  <si>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</si>
  <si>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</si>
  <si>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</si>
  <si>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</si>
  <si>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</si>
  <si>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ΠΟΛΥΤΕΚΝΟΣ  Ή ΤΕΚΝΟ ΠΟΛΥΤΕΚΝΩΝ</t>
  </si>
  <si>
    <t>ΤΡΙΤΕΚΝΟΣ  Ή ΤΕΚΝΟ ΤΡΙΤΕΚΝΟΥ</t>
  </si>
  <si>
    <t>ΤΙΤΛΟΣ ΣΠΟΥΔΩΝ (κωδ. 029)</t>
  </si>
  <si>
    <t>ΓΝΩΣΗ ΧΕΙΡΙΣΜΟΥ Η/Υ (κωδ. 147)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</si>
  <si>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</si>
  <si>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</si>
  <si>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</si>
  <si>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ΔΙΠΛΩΜΑ Ο.Ε.Ε.Κ. Ή ΔΕΥΤΕΡΟΣ ΤΙΤΛΟΣ ΣΠΟΥΔΩΝ (κωδ. 209)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</si>
  <si>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</si>
  <si>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</si>
  <si>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</si>
  <si>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</si>
  <si>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2009/01-10-2018</t>
  </si>
  <si>
    <t>ΑΓΑΛΙΩΤΗΣ</t>
  </si>
  <si>
    <t>ΧΡΗΣΤΟΣ</t>
  </si>
  <si>
    <t>2378/02-10-2018</t>
  </si>
  <si>
    <t>ΑΓΓΕΛΑΚΗ</t>
  </si>
  <si>
    <t>ΑΙΚΑΤΕΡΙΝΗ</t>
  </si>
  <si>
    <t>ΕΥΑΓΓΕΛΗ</t>
  </si>
  <si>
    <t>1552/01-10-2018</t>
  </si>
  <si>
    <t>ΑΘΑΝΑΣΙΟΣ</t>
  </si>
  <si>
    <t>ΑΘΑΝΑΣΙΑ</t>
  </si>
  <si>
    <t>ΑΘΗΝΑ</t>
  </si>
  <si>
    <t>2510/02-10-2018</t>
  </si>
  <si>
    <t>ΑΘΑΝΑΣΙΑΔΗΣ</t>
  </si>
  <si>
    <t>ΙΩΑΝΝΗΣ</t>
  </si>
  <si>
    <t>1685/01-10-2018</t>
  </si>
  <si>
    <t>ΑΘΑΝΑΣΙΟΥ</t>
  </si>
  <si>
    <t>974/27-09-2018</t>
  </si>
  <si>
    <t>ΑΘΑΝΑΣΟΠΟΥΛΟΣ</t>
  </si>
  <si>
    <t>ΘΕΟΔΩΡΟΣ</t>
  </si>
  <si>
    <t>1813/01-10-2018</t>
  </si>
  <si>
    <t>ΑΛΕΞΑΝΔΡΗΣ</t>
  </si>
  <si>
    <t>ΑΝΔΡΕΑΣ</t>
  </si>
  <si>
    <t>2558/03-10-2018</t>
  </si>
  <si>
    <t>ΑΛΕΞΑΝΔΡΙΔΗΣ</t>
  </si>
  <si>
    <t>510/25-09-2018</t>
  </si>
  <si>
    <t>ΑΛΕΞΟΠΟΥΛΟΥ</t>
  </si>
  <si>
    <t>ΧΡΙΣΤΙΝΑ</t>
  </si>
  <si>
    <t>1169/28-09-2018</t>
  </si>
  <si>
    <t>ΑΛΕΥΡΗΣ</t>
  </si>
  <si>
    <t>ΝΙΚΟΛΑΟΣ</t>
  </si>
  <si>
    <t>1771/01-10-2018</t>
  </si>
  <si>
    <t>ΑΛΕΦΡΑΓΚΗ</t>
  </si>
  <si>
    <t>ΔΕΣΠΟΙΝΑ</t>
  </si>
  <si>
    <t>1505/01-10-2018</t>
  </si>
  <si>
    <t>ΑΝΑΓΝΩΣΤΟΠΟΥΛΟΥ</t>
  </si>
  <si>
    <t>ΝΙΚΗ</t>
  </si>
  <si>
    <t>1171/28-09-2018</t>
  </si>
  <si>
    <t>ΑΝΘΟΠΟΥΛΟΥ</t>
  </si>
  <si>
    <t>ΠΟΛΥΞΕΝΗ</t>
  </si>
  <si>
    <t>2577/04-10-2018</t>
  </si>
  <si>
    <t>ΑΝΤΩΝΙΑΔΟΥ</t>
  </si>
  <si>
    <t>ΟΛΥΜΠΙΑ</t>
  </si>
  <si>
    <t>1765/01-10-2018</t>
  </si>
  <si>
    <t>ΑΝΤΩΝΙΟΥ</t>
  </si>
  <si>
    <t>ΒΙΡΓΙΝΙΑ</t>
  </si>
  <si>
    <t>1805/01-10-0218</t>
  </si>
  <si>
    <t>ΘΩΜΑΗ</t>
  </si>
  <si>
    <t>2356/02-10-2018</t>
  </si>
  <si>
    <t>ΑΠΑΤΣΙΔΟΥ</t>
  </si>
  <si>
    <t>ΚΥΡΙΑΚΗ</t>
  </si>
  <si>
    <t>1483/01-10-2018</t>
  </si>
  <si>
    <t>ΑΠΟΣΤΟΛΙΔΗ</t>
  </si>
  <si>
    <t>ΣΟΦΙΑ</t>
  </si>
  <si>
    <t>636/26-09-2018</t>
  </si>
  <si>
    <t>ΑΠΟΣΤΟΛΟΠΟΥΛΟΥ</t>
  </si>
  <si>
    <t>ΣΩΤΗΡΙΑ</t>
  </si>
  <si>
    <t>68/19-09-2018</t>
  </si>
  <si>
    <t>ΑΡΑΜΠΑΤΖΗ</t>
  </si>
  <si>
    <t>ΔΗΜΗΤΡΑ</t>
  </si>
  <si>
    <t>2564/03-10-2018</t>
  </si>
  <si>
    <t>ΑΡΑΠΙΔΟΥ</t>
  </si>
  <si>
    <t>ΚΩΝΣΤΑΝΤΙΝΑ</t>
  </si>
  <si>
    <t>1772/01-10-2018</t>
  </si>
  <si>
    <t>ΑΡΒΑΝΙΤΑΚΗ</t>
  </si>
  <si>
    <t>ΜΑΡΙΑ-ΣΤΕΛΛΑ</t>
  </si>
  <si>
    <t>758/26-09-2018</t>
  </si>
  <si>
    <t>ΑΡΒΑΝΙΤΗ</t>
  </si>
  <si>
    <t>327/24-09-2018</t>
  </si>
  <si>
    <t>ΑΡΓΥΡΟΠΟΥΛΟΣ</t>
  </si>
  <si>
    <t>ΠΑΝΑΓΙΩΤΗΣ</t>
  </si>
  <si>
    <t>1637/01-10-2018</t>
  </si>
  <si>
    <t>ΑΡΜΑΓΟΣ</t>
  </si>
  <si>
    <t>2392/02-10-2018</t>
  </si>
  <si>
    <t>ΑΡΩΝΙΑΔΗ</t>
  </si>
  <si>
    <t>ΕΥΑΓΓΕΛΙΑ</t>
  </si>
  <si>
    <t>19/18-09-2018</t>
  </si>
  <si>
    <t>ΑΣΗΜΑΚΙΔΟΥ</t>
  </si>
  <si>
    <t>1715/01-10-2018</t>
  </si>
  <si>
    <t>ΑΣΗΜΑΚΟΠΟΥΛΟΥ</t>
  </si>
  <si>
    <t>1829/01-10-2018</t>
  </si>
  <si>
    <t>ΔΙΑΜΑΝΤΩ</t>
  </si>
  <si>
    <t>2227/01-10-2018</t>
  </si>
  <si>
    <t>ΣΗΜΕΛΑ</t>
  </si>
  <si>
    <t>2366/02-10-2018</t>
  </si>
  <si>
    <t>ΑΦΕΝΤΟΥΛΗ</t>
  </si>
  <si>
    <t>ΖΗΝΟΒΙΑ</t>
  </si>
  <si>
    <t>2363/02-10-2018</t>
  </si>
  <si>
    <t>ΒΑΓΓΕΛΗ</t>
  </si>
  <si>
    <t>39/18-09-2018</t>
  </si>
  <si>
    <t>ΒΑΓΕΝΑΣ</t>
  </si>
  <si>
    <t>ΓΕΩΡΓΙΟΣ</t>
  </si>
  <si>
    <t>704/26-09-2018</t>
  </si>
  <si>
    <t>ΒΑΣΙΛΕΙΟΣ</t>
  </si>
  <si>
    <t>235/21-09-2018</t>
  </si>
  <si>
    <t>ΒΑΪΤΣΗ</t>
  </si>
  <si>
    <t>ΜΑΡΙΑΝΑ</t>
  </si>
  <si>
    <t>868/27-09-2018</t>
  </si>
  <si>
    <t>ΒΑΚΡΟΥ</t>
  </si>
  <si>
    <t>853/27-09-2018</t>
  </si>
  <si>
    <t>ΒΑΛΒΗ</t>
  </si>
  <si>
    <t>ΠΟΘΗΤΗ</t>
  </si>
  <si>
    <t>1097/28-09-2018</t>
  </si>
  <si>
    <t>ΒΑΛΒΗΣ</t>
  </si>
  <si>
    <t>1477/01-10-2018</t>
  </si>
  <si>
    <t>ΒΑΛΙΩΤΗΣ</t>
  </si>
  <si>
    <t>ΚΩΝΣΤΑΝΤΙΝΟΣ</t>
  </si>
  <si>
    <t>1871/01-10-2018</t>
  </si>
  <si>
    <t>ΒΑΜΒΑΚΙΑΣ</t>
  </si>
  <si>
    <t>2136/01-10-2018</t>
  </si>
  <si>
    <t>ΒΑΡΒΙΤΣΙΩΤΗ</t>
  </si>
  <si>
    <t>1620/01-10-2018</t>
  </si>
  <si>
    <t>ΒΑΡΔΑΚΗ</t>
  </si>
  <si>
    <t>ΑΝΤΙΓΟΝΗ</t>
  </si>
  <si>
    <t>2092/01-10-2018</t>
  </si>
  <si>
    <t>ΒΑΡΟΥΝΗ</t>
  </si>
  <si>
    <t>ΑΝΘΙΑ</t>
  </si>
  <si>
    <t>1640/01-10-2018</t>
  </si>
  <si>
    <t>ΒΑΡΣΑΜΟΠΟΥΛΟΥ</t>
  </si>
  <si>
    <t>ΕΛΕΝΗ</t>
  </si>
  <si>
    <t>772/26-09-2018</t>
  </si>
  <si>
    <t>ΒΑΣΙΛΕΙΑΔΗ</t>
  </si>
  <si>
    <t>ΣΠΥΡΙΔΟΥΛΑ</t>
  </si>
  <si>
    <t>29/18-09-2018</t>
  </si>
  <si>
    <t>ΒΑΣΙΛΕΙΟΥ</t>
  </si>
  <si>
    <t>ΧΡΥΣΟΥΛΑ</t>
  </si>
  <si>
    <t>1596/01-10-2018</t>
  </si>
  <si>
    <t>ΒΑΣΙΛΟΠΟΥΛΟΥ</t>
  </si>
  <si>
    <t>ΑΓΓΕΛΙΚΗ</t>
  </si>
  <si>
    <t>1958/01-10-2018</t>
  </si>
  <si>
    <t>ΒΑΣΣΑΛΟΥ</t>
  </si>
  <si>
    <t>ΜΑΡΙΑ</t>
  </si>
  <si>
    <t>629/26-09-2018</t>
  </si>
  <si>
    <t>ΒΑΦΕΙΑΔΟΥ</t>
  </si>
  <si>
    <t>ΑΡΓΥΡΗ</t>
  </si>
  <si>
    <t>1704/01-10-2018</t>
  </si>
  <si>
    <t>1265/28-09-2018</t>
  </si>
  <si>
    <t>ΒΕΡΒΕΝΙΩΤΗ</t>
  </si>
  <si>
    <t>ΕΥΣΤΑΘΙΑ</t>
  </si>
  <si>
    <t>882/27-09-2018</t>
  </si>
  <si>
    <t>ΒΙΤΑΝΟΠΟΥΛΟΣ</t>
  </si>
  <si>
    <t>ΣΤΑΥΡΟΣ</t>
  </si>
  <si>
    <t>1307/28-09-2018</t>
  </si>
  <si>
    <t>ΒΛΑΪΚΟΥΔΗ</t>
  </si>
  <si>
    <t>762/26-09-2018</t>
  </si>
  <si>
    <t>153/20-09-2018</t>
  </si>
  <si>
    <t>ΒΛΑΧΟΣ</t>
  </si>
  <si>
    <t>ΣΑΒΒΑΣ</t>
  </si>
  <si>
    <t>ΒΛΑΧΟΥ</t>
  </si>
  <si>
    <t>ΒΑΣΙΛΙΚΗ</t>
  </si>
  <si>
    <t>1897/01-10-2018</t>
  </si>
  <si>
    <t>ΒΛΑΧΟΥΔΗΣ</t>
  </si>
  <si>
    <t>137/20-09-2018</t>
  </si>
  <si>
    <t>ΒΟΣΙΝΑΚΗΣ</t>
  </si>
  <si>
    <t>ΔΗΜΗΤΡΙΟΣ</t>
  </si>
  <si>
    <t>2379/02-10-2018</t>
  </si>
  <si>
    <t>ΒΟΥΙΜΤΑ</t>
  </si>
  <si>
    <t>2509/02-10-2018</t>
  </si>
  <si>
    <t>ΒΟΥΚΕΛΑΤΟΣ</t>
  </si>
  <si>
    <t>1624/01-10-2018</t>
  </si>
  <si>
    <t>ΒΟΥΚΥΚΛΑΡΗ</t>
  </si>
  <si>
    <t>956/27-09-2018</t>
  </si>
  <si>
    <t>ΒΟΥΛΙΒΑΣΗ</t>
  </si>
  <si>
    <t>2042/01-10-2018</t>
  </si>
  <si>
    <t>ΒΟΥΛΟΓΙΩΡΓΟΣ</t>
  </si>
  <si>
    <t>ΜΕΝΕΛΑΟΣ</t>
  </si>
  <si>
    <t>2488/02-10-2018</t>
  </si>
  <si>
    <t>ΒΟΥΡΟΝΙΚΟΥ</t>
  </si>
  <si>
    <t>1679/01-10-2018</t>
  </si>
  <si>
    <t>ΒΥΖΑΝΙΑΡΗ</t>
  </si>
  <si>
    <t>1245/28-09-2018</t>
  </si>
  <si>
    <t>ΓΑΒΑΛΑΣ</t>
  </si>
  <si>
    <t>ΜΙΚΕΣ</t>
  </si>
  <si>
    <t>1039/27-09-2018</t>
  </si>
  <si>
    <t>ΓΑΒΡΑ</t>
  </si>
  <si>
    <t>ΓΕΩΡΓΙΑ</t>
  </si>
  <si>
    <t>420/25-09-2018</t>
  </si>
  <si>
    <t>ΓΑΒΡΙΕΛΑΤΟΥ</t>
  </si>
  <si>
    <t>628-26-09-2018</t>
  </si>
  <si>
    <t>ΓΑΒΡΙΗΛΙΔΟΥ</t>
  </si>
  <si>
    <t>ΒΙΚΤΩΡΙΑ</t>
  </si>
  <si>
    <t>2315/02-10-2018</t>
  </si>
  <si>
    <t xml:space="preserve">ΓΑΖΕΤΑ </t>
  </si>
  <si>
    <t>995/27-09-2018</t>
  </si>
  <si>
    <t>ΓΑΖΗ</t>
  </si>
  <si>
    <t>ΘΕΟΔΩΡΑ</t>
  </si>
  <si>
    <t>824/27-09-2018</t>
  </si>
  <si>
    <t>ΓΑΛΑΙΟΥ</t>
  </si>
  <si>
    <t>ΚΑΛΛΙΟΠΗ</t>
  </si>
  <si>
    <t>140/20-09-2018</t>
  </si>
  <si>
    <t>ΓΑΡΑ</t>
  </si>
  <si>
    <t>ΣΤΕΦΑΝΙΑ</t>
  </si>
  <si>
    <t>672/26-09-2018</t>
  </si>
  <si>
    <t>ΓΑΤΟΠΟΥΛΟΥ</t>
  </si>
  <si>
    <t>474/25-09-2018</t>
  </si>
  <si>
    <t>ΓΕΝΙΤΖΕ</t>
  </si>
  <si>
    <t>ΠΑΝΑΓΙΩΤΑ</t>
  </si>
  <si>
    <t>ΓΕΝΝΑΙΟΣ</t>
  </si>
  <si>
    <t>670/26-09-2018</t>
  </si>
  <si>
    <t>ΓΕΩΡΓΑΤΟΣ</t>
  </si>
  <si>
    <t>1023/27-09-2018</t>
  </si>
  <si>
    <t>ΓΕΩΡΓΙΑΔΟΥ</t>
  </si>
  <si>
    <t>ΡΟΔΗ</t>
  </si>
  <si>
    <t>86/19-09-2018</t>
  </si>
  <si>
    <t>ΓΕΩΡΓΙΟΥ</t>
  </si>
  <si>
    <t>216/21-09-2018</t>
  </si>
  <si>
    <t>ΙΩΑΝΝΑ</t>
  </si>
  <si>
    <t>254/24-09-2018</t>
  </si>
  <si>
    <t xml:space="preserve">ΓΕΩΡΓΙΟΥ </t>
  </si>
  <si>
    <t>1159/28-09-2018</t>
  </si>
  <si>
    <t>ΓΕΩΡΓΟΠΟΥΛΟΥ</t>
  </si>
  <si>
    <t>1632/01-10-2018</t>
  </si>
  <si>
    <t>ΓΙΑΚΟΥΜΗ</t>
  </si>
  <si>
    <t>167/20-09-2018</t>
  </si>
  <si>
    <t>ΓΙΑΛΟΥΡΗ</t>
  </si>
  <si>
    <t>ΣΤΑΜΑΤΙΝΑ - ΑΝΑΣΤΑΣΙΑ</t>
  </si>
  <si>
    <t>1189/28-09-2018</t>
  </si>
  <si>
    <t>ΓΙΑΝΝΑΚΑΚΗΣ</t>
  </si>
  <si>
    <t>2296/02-10-2018</t>
  </si>
  <si>
    <t>ΓΙΑΝΝΑΚΑΣ</t>
  </si>
  <si>
    <t>2080/01-10-2018</t>
  </si>
  <si>
    <t>ΓΙΑΝΝΑΚΗ</t>
  </si>
  <si>
    <t>ΚΑΛΟΜΟΙΡΑ</t>
  </si>
  <si>
    <t>1582/01-10-2018</t>
  </si>
  <si>
    <t>ΓΙΑΝΝΑΚΟΠΟΥΛΟΣ</t>
  </si>
  <si>
    <t>1819/01-10-2018</t>
  </si>
  <si>
    <t>ΓΙΑΝΝΑΚΟΣ</t>
  </si>
  <si>
    <t>ΑΝΤΩΝΙΟΣ</t>
  </si>
  <si>
    <t>888/27-09-2018</t>
  </si>
  <si>
    <t>ΓΙΑΝΝΑΡΟΥ</t>
  </si>
  <si>
    <t>ΕΥΦΡΟΣΥΝΗ</t>
  </si>
  <si>
    <t>1198/28-09-2018</t>
  </si>
  <si>
    <t>ΓΙΑΝΝΟΥΛΕΑΣ</t>
  </si>
  <si>
    <t>1253/28-09-2018</t>
  </si>
  <si>
    <t>ΓΙΑΝΝΟΥΛΗ</t>
  </si>
  <si>
    <t>2546/02-10-2018</t>
  </si>
  <si>
    <t>ΓΙΑΝΝΟΥΤΣΟΥ</t>
  </si>
  <si>
    <t>931/27-09-2018</t>
  </si>
  <si>
    <t>ΓΙΑΠΟΥΤΖΙΔΟΥ</t>
  </si>
  <si>
    <t>ΑΝΝΑ</t>
  </si>
  <si>
    <t>1918/01-10-2018</t>
  </si>
  <si>
    <t>ΓΙΓΙΝΤΗ</t>
  </si>
  <si>
    <t>ΕΥΣΤΡΑΤΙΑ</t>
  </si>
  <si>
    <t>133/20-09-2018</t>
  </si>
  <si>
    <t>ΓΚΑΒΑΛΕΚΑ</t>
  </si>
  <si>
    <t>1027/27-09-2018</t>
  </si>
  <si>
    <t>ΓΚΑΝΑΤΣΙΟΥ</t>
  </si>
  <si>
    <t>918/27-09-2018</t>
  </si>
  <si>
    <t>ΑΔΑΜΑΝΤΙΑ</t>
  </si>
  <si>
    <t>421/25-09-2018</t>
  </si>
  <si>
    <t>ΓΚΙΝΗ</t>
  </si>
  <si>
    <t>ΝΙΚΟΛΕΤΑ</t>
  </si>
  <si>
    <t>318/24-09-2018</t>
  </si>
  <si>
    <t>ΓΚΙΩΡΓΚΑΣ</t>
  </si>
  <si>
    <t>2489/02-10-2018</t>
  </si>
  <si>
    <t>ΓΚΛΑΒΙΝΗΣ</t>
  </si>
  <si>
    <t>1664/01-10-2018</t>
  </si>
  <si>
    <t>ΓΚΟΓΚΟΣ</t>
  </si>
  <si>
    <t>424/25-09-2018</t>
  </si>
  <si>
    <t>ΓΚΟΚΑ</t>
  </si>
  <si>
    <t>1804/01-10-2018</t>
  </si>
  <si>
    <t>ΓΛΑΧΤΣΙΟΣ</t>
  </si>
  <si>
    <t>ΗΛΙΑΣ</t>
  </si>
  <si>
    <t>2205/01-10-2018</t>
  </si>
  <si>
    <t>ΓΟΝΙΔΑΚΗ</t>
  </si>
  <si>
    <t>1197/28-09-2018</t>
  </si>
  <si>
    <t>ΓΟΥΡΓΙΩΤΗ</t>
  </si>
  <si>
    <t>1720/01-10-2018</t>
  </si>
  <si>
    <t>ΓΡΑΙΚΟΥ</t>
  </si>
  <si>
    <t>ΟΛΓΑ</t>
  </si>
  <si>
    <t>1220/28-09-2018</t>
  </si>
  <si>
    <t>ΓΡΑΜΜΑΤΙΚΟΠΟΥΛΟΣ</t>
  </si>
  <si>
    <t>ΠΑΥΛΟΣ</t>
  </si>
  <si>
    <t>1891/01-10-2018</t>
  </si>
  <si>
    <t>ΓΡΑΜΜΑΤΙΚΟΥ</t>
  </si>
  <si>
    <t>210/21-09-2018</t>
  </si>
  <si>
    <t>ΓΡΗΓΟΡΑΚΗΣ</t>
  </si>
  <si>
    <t>ΑΠΟΣΤΟΛΟΣ</t>
  </si>
  <si>
    <t>319/24-09-2018</t>
  </si>
  <si>
    <t>ΓΡΗΓΟΡΙΑΔΟΥ</t>
  </si>
  <si>
    <t>2048/01-10-2018</t>
  </si>
  <si>
    <t>ΓΡΗΓΟΡΙΟΥ</t>
  </si>
  <si>
    <t>ΕΙΡΗΝΗ</t>
  </si>
  <si>
    <t>764/26-09-2018</t>
  </si>
  <si>
    <t>ΓΩΓΟΥ</t>
  </si>
  <si>
    <t>575/26-09-2018</t>
  </si>
  <si>
    <t>ΔΑΒΗ</t>
  </si>
  <si>
    <t>2225/01-10-2018</t>
  </si>
  <si>
    <t>ΔΑΒΛΙΑΚΟΥ</t>
  </si>
  <si>
    <t>1542/01-10-2018</t>
  </si>
  <si>
    <t>ΔΑΚΟΡΩΝΙΑ</t>
  </si>
  <si>
    <t>ΜΑΡΓΑΡΙΤΑ</t>
  </si>
  <si>
    <t>1768/01-10-2018</t>
  </si>
  <si>
    <t>ΔΑΜΑΣΚΗΝΟΥ</t>
  </si>
  <si>
    <t>ΑΝΝΑ-ΟΥΡΑΝΙΑ</t>
  </si>
  <si>
    <t>884/27-09-2018</t>
  </si>
  <si>
    <t>ΔΑΜΙΑΝΙΔΟΥ</t>
  </si>
  <si>
    <t>ΑΝΑΣΤΑΣΙΑ</t>
  </si>
  <si>
    <t>621/26-09-2016</t>
  </si>
  <si>
    <t>ΔΑΜΟΥ</t>
  </si>
  <si>
    <t>1762/01-10-2018</t>
  </si>
  <si>
    <t>ΔΑΡΑΜΟΥΣΚΑ</t>
  </si>
  <si>
    <t>ΑΛΕΞΑΝΔΡΑ</t>
  </si>
  <si>
    <t>152/20-09-2018</t>
  </si>
  <si>
    <t>ΔΑΣΚΑΛΟΠΟΥΛΟΥ</t>
  </si>
  <si>
    <t>1566/01-10-2018</t>
  </si>
  <si>
    <t>1042/27-09-2018</t>
  </si>
  <si>
    <t>ΔΕΒΛΕΤΟΓΛΟΥ</t>
  </si>
  <si>
    <t>2530/02-10-2018</t>
  </si>
  <si>
    <t>119/20-09-2018</t>
  </si>
  <si>
    <t>ΔΕΛΗΓΙΑΝΝΗΣ</t>
  </si>
  <si>
    <t>ΕΥΑΓΓΕΛΟΣ</t>
  </si>
  <si>
    <t>2090/01-10-2018</t>
  </si>
  <si>
    <t>ΔΕΜΕΝΕΟΠΟΥΛΟΣ</t>
  </si>
  <si>
    <t>ΕΜΜΑΝΟΥΗΛ</t>
  </si>
  <si>
    <t>537/25-09-2018</t>
  </si>
  <si>
    <t>ΔΕΝΑΞΑ</t>
  </si>
  <si>
    <t>ΘΕΟΛΟΓΙΝΗ</t>
  </si>
  <si>
    <t>1676/01-10-2018</t>
  </si>
  <si>
    <t>ΔΗΜΗΤΡΑΚΑ</t>
  </si>
  <si>
    <t>1902/01-10-2018</t>
  </si>
  <si>
    <t>ΔΗΜΗΤΡΑΚΑΚΗ</t>
  </si>
  <si>
    <t>930/27-09-2018</t>
  </si>
  <si>
    <t>ΔΗΜΗΤΡΙΑΔΗ</t>
  </si>
  <si>
    <t>ΑΣΠΑΣΙΑ</t>
  </si>
  <si>
    <t>1824/01-10-2018</t>
  </si>
  <si>
    <t>ΔΗΜΗΤΡΙΟΥ</t>
  </si>
  <si>
    <t>ΔΗΜΗΤΡΟΥΛΑ</t>
  </si>
  <si>
    <t>ΕΡΑΣΜΙΑ</t>
  </si>
  <si>
    <t>632/26-09-2018</t>
  </si>
  <si>
    <t>ΔΗΜΟΥ</t>
  </si>
  <si>
    <t>ΦΩΤΕΙΝΗ</t>
  </si>
  <si>
    <t>2358/02-10-2018</t>
  </si>
  <si>
    <t>ΔΙΑΜΑΝΤΟΠΟΥΛΟΣ</t>
  </si>
  <si>
    <t>1994/01-10-2018</t>
  </si>
  <si>
    <t>ΔΙΑΜΑΝΤΟΠΟΥΛΟΥ</t>
  </si>
  <si>
    <t>78/19-09-2018</t>
  </si>
  <si>
    <t>ΔΙΑΝΕΛΛΟΥ</t>
  </si>
  <si>
    <t>ΕΥΤΕΡΠΗ</t>
  </si>
  <si>
    <t>243/21-09-2018</t>
  </si>
  <si>
    <t>ΔΟΔΟΥ-ΝΤΟΝΤΟΥ</t>
  </si>
  <si>
    <t>ΕΡΙΦΥΛΗ</t>
  </si>
  <si>
    <t>2568/03-10-2018</t>
  </si>
  <si>
    <t>ΔΟΥΒΛΑΝΤΩΝΗΣ</t>
  </si>
  <si>
    <t>1267/28-09-2018</t>
  </si>
  <si>
    <t>ΔΟΥΚΑ</t>
  </si>
  <si>
    <t>1593/01-10-2018</t>
  </si>
  <si>
    <t>ΔΟΥΛΗ</t>
  </si>
  <si>
    <t>483/25-09-2018</t>
  </si>
  <si>
    <t>ΔΟΥΛΟΥ</t>
  </si>
  <si>
    <t>1394/28-09-2018</t>
  </si>
  <si>
    <t>ΔΡΑΚΟΥ-ΓΑΛΑΝΗ</t>
  </si>
  <si>
    <t>2390/02-10-2018</t>
  </si>
  <si>
    <t>ΔΡΑΜΙΤΙΝΟΥ</t>
  </si>
  <si>
    <t>1932/01-10-2018</t>
  </si>
  <si>
    <t>ΔΡΙΜΗ</t>
  </si>
  <si>
    <t>ΚΥΡΙΑΚΟΥΛΑ</t>
  </si>
  <si>
    <t>1860/01-10-2018</t>
  </si>
  <si>
    <t>ΔΡΟΣΟΥ</t>
  </si>
  <si>
    <t>1643/01-10-2018</t>
  </si>
  <si>
    <t>ΔΡΥΣΤΕΛΛΑ</t>
  </si>
  <si>
    <t>1674/01-10-2018</t>
  </si>
  <si>
    <t>ΕΜΜΑΝΟΥΗΛΙΔΟΥ</t>
  </si>
  <si>
    <t>ΚΩΝΣΤΑΝΤΙΑ</t>
  </si>
  <si>
    <t>1061/27-09-2018</t>
  </si>
  <si>
    <t>ΕΤΑΙΡΙΔΗΣ</t>
  </si>
  <si>
    <t>463/25-09-2018</t>
  </si>
  <si>
    <t>ΕΥΘΥΜΙΟΥ</t>
  </si>
  <si>
    <t>ΧΑΡΙΚΛΕΙΑ</t>
  </si>
  <si>
    <t>1439/28-09-2018</t>
  </si>
  <si>
    <t>726/26-09-2018</t>
  </si>
  <si>
    <t>ΕΥΣΤΑΘΙΟΥ</t>
  </si>
  <si>
    <t>2500/02-10-2018</t>
  </si>
  <si>
    <t>ΖΑΒΒΟΣ</t>
  </si>
  <si>
    <t>1450/28-09-2018</t>
  </si>
  <si>
    <t>ΖΑΓΑΡΕΛΟΣ</t>
  </si>
  <si>
    <t>1451/28-09-2018</t>
  </si>
  <si>
    <t>ΖΑΓΑΡΕΛΟΥ</t>
  </si>
  <si>
    <t>550/25-09-2018</t>
  </si>
  <si>
    <t>ΖΑΪΜΙΔΟΥ</t>
  </si>
  <si>
    <t>1811/01-10-2018</t>
  </si>
  <si>
    <t>ΖΑΜΠΑΤΗΣ</t>
  </si>
  <si>
    <t>1903/01-10-2018</t>
  </si>
  <si>
    <t>1519/01-10-2018</t>
  </si>
  <si>
    <t>ΖΑΦΕΙΡΟΠΟΥΛΟΥ</t>
  </si>
  <si>
    <t>124/20-09-2018</t>
  </si>
  <si>
    <t>ΖΓΚΟΥΡΑ</t>
  </si>
  <si>
    <t>771/26-09-2018</t>
  </si>
  <si>
    <t>ΖΕΡΒΟΥ</t>
  </si>
  <si>
    <t>1961/01-10-2018</t>
  </si>
  <si>
    <t>ΖΗΚΑ</t>
  </si>
  <si>
    <t>1747/01-10-2018</t>
  </si>
  <si>
    <t>ΖΟΥΛΟΥΜΗ</t>
  </si>
  <si>
    <t>ΣΤΑΜΑΤΙΑ</t>
  </si>
  <si>
    <t>828/27-09-2018</t>
  </si>
  <si>
    <t>ΖΩΓΡΑΦΟΥ</t>
  </si>
  <si>
    <t>1167/28-09-2018</t>
  </si>
  <si>
    <t>ΖΩΓΡΑΦΟΥ-ΑΘΑΝΑΣΑΚΗ</t>
  </si>
  <si>
    <t>1537/01-10-2018</t>
  </si>
  <si>
    <t>ΘΕΑΚΟΥ</t>
  </si>
  <si>
    <t>ΑΓΟΡΗ</t>
  </si>
  <si>
    <t>1015/27-09-2018</t>
  </si>
  <si>
    <t>ΘΕΟΔΟΣΙΑΔΟΥ</t>
  </si>
  <si>
    <t>202/21-09-2018</t>
  </si>
  <si>
    <t>ΘΕΟΔΩΡΑΚΟΠΟΥΛΟΥ</t>
  </si>
  <si>
    <t>ΑΙΚΑΤΕΡΙΝΗ - ΜΑΡΙΑ</t>
  </si>
  <si>
    <t>1553/01-10-2018</t>
  </si>
  <si>
    <t>ΘΕΟΔΩΡΟΥ</t>
  </si>
  <si>
    <t>1853/01-10-2018</t>
  </si>
  <si>
    <t>ΕΥΑΝΘΙΑ</t>
  </si>
  <si>
    <t>1925/01-10-2018</t>
  </si>
  <si>
    <t>ΙΑΚΩΒΟΣ</t>
  </si>
  <si>
    <t>25/18-09-2018</t>
  </si>
  <si>
    <t>ΙΟΡΔΑΜΙΔΟΥ</t>
  </si>
  <si>
    <t>707/26-09-2018</t>
  </si>
  <si>
    <t>ΙΟΡΔΑΝΙΔΟΥ</t>
  </si>
  <si>
    <t>ΠΗΝΕΛΟΠΗ</t>
  </si>
  <si>
    <t>2536/02-10-2018</t>
  </si>
  <si>
    <t>2325/02-10-2018</t>
  </si>
  <si>
    <t>ΙΩΑΝΝΟΥ</t>
  </si>
  <si>
    <t>355/24-09-2018</t>
  </si>
  <si>
    <t>ΚΑΒΒΑΔΙΑ</t>
  </si>
  <si>
    <t>1381/28-09-2018</t>
  </si>
  <si>
    <t>ΚΑΖΑΝΤΖΙΔΟΥ</t>
  </si>
  <si>
    <t>ΖΩΗ</t>
  </si>
  <si>
    <t>1701/01-10-2018</t>
  </si>
  <si>
    <t>ΚΑΖΕΠΟΠΟΥΛΟΥ</t>
  </si>
  <si>
    <t>1002/27-09-2018</t>
  </si>
  <si>
    <t>ΚΑΚΑΒΑ</t>
  </si>
  <si>
    <t>522/25-09-2018</t>
  </si>
  <si>
    <t>ΚΑΚΑΡΟΓΛΟΥ</t>
  </si>
  <si>
    <t>2118/01-10-2018</t>
  </si>
  <si>
    <t>ΚΑΛΑΜΠΟΥΡΔΑ</t>
  </si>
  <si>
    <t>869/27-09-2018</t>
  </si>
  <si>
    <t>ΚΑΛΑΝΤΖΗ</t>
  </si>
  <si>
    <t>ΕΛΕΝΑ</t>
  </si>
  <si>
    <t>2391/02-10-2018</t>
  </si>
  <si>
    <t>452/25-09-2018</t>
  </si>
  <si>
    <t xml:space="preserve">ΚΑΛΑΤΖΗ </t>
  </si>
  <si>
    <t>ΜΑΡΙΑ-ΙΓΝΑΤΙΑ</t>
  </si>
  <si>
    <t>1057/27-09-2018</t>
  </si>
  <si>
    <t>ΚΑΛΙΤΖΕΟΥ</t>
  </si>
  <si>
    <t>ΟΥΡΑΝΙΑ</t>
  </si>
  <si>
    <t>1487/01-10-2018</t>
  </si>
  <si>
    <t>ΚΑΛΛΙΑΚΜΑΝΗ</t>
  </si>
  <si>
    <t>ΓΙΑΝΝΟΥΛΑ</t>
  </si>
  <si>
    <t>407/25-09-2018</t>
  </si>
  <si>
    <t>500/25-09-2018</t>
  </si>
  <si>
    <t>ΚΑΛΟΚΑΙΡΗ</t>
  </si>
  <si>
    <t>671/26-09-2018</t>
  </si>
  <si>
    <t>ΚΑΛΥΒΑΣ</t>
  </si>
  <si>
    <t>2002/01-10-2018</t>
  </si>
  <si>
    <t>213/21-09-2018</t>
  </si>
  <si>
    <t>ΚΑΜΑΡΑ</t>
  </si>
  <si>
    <t>1533/01-10-2018</t>
  </si>
  <si>
    <t>ΚΑΜΠΡΑ</t>
  </si>
  <si>
    <t>ΑΘΑΝΑΣΙΑ-ΜΑΡΙΑ</t>
  </si>
  <si>
    <t>1540/01-10-2018</t>
  </si>
  <si>
    <t>ΚΑΝΑΚΑΚΗ</t>
  </si>
  <si>
    <t>ΑΙΜΙΛΙΑ-ΜΑΡΙΑ</t>
  </si>
  <si>
    <t>2023/01-10-2018</t>
  </si>
  <si>
    <t>ΚΑΝΑΚΗ</t>
  </si>
  <si>
    <t>ΚΑΠΖΛΗ</t>
  </si>
  <si>
    <t>ΣΤΑΜΑΤΟΥΛΑ</t>
  </si>
  <si>
    <t>2439/02-10-2018</t>
  </si>
  <si>
    <t>ΚΑΡΑΓΙΑΝΝΗΣ</t>
  </si>
  <si>
    <t>2587/08-10-2018</t>
  </si>
  <si>
    <t>ΚΑΡΑΓΚΟΥΝΗ</t>
  </si>
  <si>
    <t>2126/01-10-2018</t>
  </si>
  <si>
    <t>ΚΑΡΑΓΚΟΥΝΗΣ</t>
  </si>
  <si>
    <t>2341/02-10-2018</t>
  </si>
  <si>
    <t>ΚΑΡΑΔΗΜΟΣ</t>
  </si>
  <si>
    <t>797/26-09-2018</t>
  </si>
  <si>
    <t>ΚΑΡΑΪΣΚΟΥ</t>
  </si>
  <si>
    <t>ΑΦΡΟΔΙΤΗ</t>
  </si>
  <si>
    <t>1248/28-09-2018</t>
  </si>
  <si>
    <t>ΚΑΡΑΚΙΚΕΣ</t>
  </si>
  <si>
    <t>2172/01-10-2018</t>
  </si>
  <si>
    <t>ΚΑΡΑΜΠΑΛΗ</t>
  </si>
  <si>
    <t>757/26-09-2018</t>
  </si>
  <si>
    <t>ΚΑΡΑΜΠΕΛΑ</t>
  </si>
  <si>
    <t>1892/01-10-2018</t>
  </si>
  <si>
    <t>ΚΑΡΑΜΠΙΝΗ</t>
  </si>
  <si>
    <t>ΕΥΤΥΧΙΑ</t>
  </si>
  <si>
    <t>2354/02-10-2018</t>
  </si>
  <si>
    <t>ΚΑΡΑΝΙΚΑ</t>
  </si>
  <si>
    <t>ΜΑΡΙΑ-ΔΕΣΠΟΙΝΑ</t>
  </si>
  <si>
    <t>892/27-09-2018</t>
  </si>
  <si>
    <t>ΚΑΡΑΝΙΚΟΛΑΟΥ</t>
  </si>
  <si>
    <t>645/26-09-2018</t>
  </si>
  <si>
    <t>ΚΑΡΑΠΑΝΑΓΙΩΤΙΔΟΥ</t>
  </si>
  <si>
    <t>2446/02-10-2018</t>
  </si>
  <si>
    <t>ΚΑΡΑΠΕΤΗ</t>
  </si>
  <si>
    <t>364/24-09-2018</t>
  </si>
  <si>
    <t>ΚΑΡΑΤΖΙΑ</t>
  </si>
  <si>
    <t>1321/28-09-2018</t>
  </si>
  <si>
    <t>ΚΑΡΑΤΣΙΟΥΜΠΑΝΗ</t>
  </si>
  <si>
    <t>549/25-09-2018</t>
  </si>
  <si>
    <t>ΚΑΡΔΑΚΟΣ</t>
  </si>
  <si>
    <t>1419/28-09-2018</t>
  </si>
  <si>
    <t>ΚΑΡΕΛΗΣ</t>
  </si>
  <si>
    <t>ΓΡΗΓΟΡΗΣ</t>
  </si>
  <si>
    <t>1517/01-10-2018</t>
  </si>
  <si>
    <t>ΚΑΣΑΠΗ</t>
  </si>
  <si>
    <t>530/25-09-2018</t>
  </si>
  <si>
    <t>ΚΑΤΣΑΝΟΥ</t>
  </si>
  <si>
    <t>1098/28-09-2018</t>
  </si>
  <si>
    <t>ΚΑΤΣΙΑΜΠΑΣ</t>
  </si>
  <si>
    <t>188/21-09-2018</t>
  </si>
  <si>
    <t>ΚΑΦΑΝΕΛΗ</t>
  </si>
  <si>
    <t>ΙΦΙΓΕΝΕΙΑ</t>
  </si>
  <si>
    <t>517/25-09-2018 (Σχετ. αίτηση 1103/28-09-2018)</t>
  </si>
  <si>
    <t>ΚΑΦΟΥΡΟΥ</t>
  </si>
  <si>
    <t>ΜΑΡΟΥΣΗ</t>
  </si>
  <si>
    <t>259/24-09-2018</t>
  </si>
  <si>
    <t>ΚΑΨΗΣ</t>
  </si>
  <si>
    <t>1647/01-10-2018</t>
  </si>
  <si>
    <t>ΚΕΚΟΥ</t>
  </si>
  <si>
    <t>ΣΤΡΑΤΗΓΟΥΛΑ</t>
  </si>
  <si>
    <t>122/20-09-2018</t>
  </si>
  <si>
    <t>ΚΕΜΑΝΕΤΖΙΔΟΥ</t>
  </si>
  <si>
    <t>2125/01-10-2018</t>
  </si>
  <si>
    <t>ΚΕΣΣΙΣΗ</t>
  </si>
  <si>
    <t>ΜΑΡΙΑ-ΑΛΕΞΑΝΔΡΑ</t>
  </si>
  <si>
    <t>967/27-09-2018</t>
  </si>
  <si>
    <t>ΚΕΦΑΛΛΗΝΟΥ</t>
  </si>
  <si>
    <t>2591/12-10-2018</t>
  </si>
  <si>
    <t>ΚΕΧΑΓΙΑΣ</t>
  </si>
  <si>
    <t>ΜΙΧΑΗΛ</t>
  </si>
  <si>
    <t>2394/02-10-2018</t>
  </si>
  <si>
    <t>ΚΙΚΙΔΟΥ</t>
  </si>
  <si>
    <t>ΧΡΥΣΟΒΑΛΑΝΤΟΥ</t>
  </si>
  <si>
    <t>678/26-09-2018</t>
  </si>
  <si>
    <t>ΚΙΟΡΠΕ</t>
  </si>
  <si>
    <t>ΚΑΤΕΡΙΝΑ</t>
  </si>
  <si>
    <t>1007/27-09-2018</t>
  </si>
  <si>
    <t>ΚΙΡΚΗ</t>
  </si>
  <si>
    <t>923/27-09-2018</t>
  </si>
  <si>
    <t>ΚΙΣΣΑΝΔΡΑΚΗ</t>
  </si>
  <si>
    <t>1518/01-10-2018</t>
  </si>
  <si>
    <t>ΚΛΩΤΣΙΚΑ</t>
  </si>
  <si>
    <t>ΜΑΡΙΑΝΝΑ</t>
  </si>
  <si>
    <t>2422/02-10-2018</t>
  </si>
  <si>
    <t>ΚΟΓΙΟΓΛΟΥ</t>
  </si>
  <si>
    <t>ΣΤΥΛΙΑΝΗ</t>
  </si>
  <si>
    <t>2065/01-10-2018</t>
  </si>
  <si>
    <t>ΚΟΘΡΟΥΛΑΣ</t>
  </si>
  <si>
    <t>ΣΠΥΡΙΔΩΝ</t>
  </si>
  <si>
    <t>1730/01-10-2018</t>
  </si>
  <si>
    <t>ΚΟΚΚΑΛΗ</t>
  </si>
  <si>
    <t>ΠΑΡΘΕΝΑ</t>
  </si>
  <si>
    <t>1031/27-09-2018</t>
  </si>
  <si>
    <t>ΚΟΚΚΑΛΗΣ</t>
  </si>
  <si>
    <t>ΛΑΜΠΡΟΣ</t>
  </si>
  <si>
    <t>1026/27-09-2018</t>
  </si>
  <si>
    <t>ΚΟΚΚΙΝΟΥ</t>
  </si>
  <si>
    <t>1370/28-09-2018</t>
  </si>
  <si>
    <t>ΚΟΚΟΛΑΝΤΩΝΑΚΗ</t>
  </si>
  <si>
    <t>ΧΡΙΣΤΙΝΑ-ΖΗΝΟΒΙΑ</t>
  </si>
  <si>
    <t>375/24-09-2018</t>
  </si>
  <si>
    <t>ΚΟΛΙΟΥ</t>
  </si>
  <si>
    <t>42/18-09-2018</t>
  </si>
  <si>
    <t>ΚΟΛΙΟΦΟΥΤΗΣ</t>
  </si>
  <si>
    <t>467/25-09-2018</t>
  </si>
  <si>
    <t>ΚΟΛΛΑΡΑ</t>
  </si>
  <si>
    <t>47/18-09-2018</t>
  </si>
  <si>
    <t>ΚΟΜΝΗΝΟΥ</t>
  </si>
  <si>
    <t>2586/08-10-2018</t>
  </si>
  <si>
    <t>ΚΟΝΤΟΓΙΑΝΝΗΣ</t>
  </si>
  <si>
    <t>ΑΛΕΞΑΝΔΡΟΣ</t>
  </si>
  <si>
    <t>59/19-09-2018</t>
  </si>
  <si>
    <t>ΚΟΝΤΟΓΙΩΡΓΗΣ</t>
  </si>
  <si>
    <t>1927/01-10-2018</t>
  </si>
  <si>
    <t>ΚΟΡΜΑΛΟΣ</t>
  </si>
  <si>
    <t>2266/01-10-2018</t>
  </si>
  <si>
    <t>ΚΟΣΙΩΡΗ</t>
  </si>
  <si>
    <t>ΑΛΙΚΗ</t>
  </si>
  <si>
    <t>194/21-09-2018</t>
  </si>
  <si>
    <t>ΚΟΣΜΙΔΟΥ</t>
  </si>
  <si>
    <t>27/18-09-2018</t>
  </si>
  <si>
    <t>ΚΟΤΙΟΥ</t>
  </si>
  <si>
    <t>1041/27-09-2018</t>
  </si>
  <si>
    <t>ΚΟΤΡΕΤΣΟΥ</t>
  </si>
  <si>
    <t>ΕΥΘΥΜΙΑ</t>
  </si>
  <si>
    <t>2043/01-10-2018</t>
  </si>
  <si>
    <t>ΚΟΤΡΩΝΑΚΗΣ</t>
  </si>
  <si>
    <t>1978/01-10-2018</t>
  </si>
  <si>
    <t>ΚΟΤΣΗ</t>
  </si>
  <si>
    <t>1673/01-10-2018</t>
  </si>
  <si>
    <t>ΚΟΤΣΙΑΔΟΥ</t>
  </si>
  <si>
    <t>ΓΑΛΗΝΗ</t>
  </si>
  <si>
    <t>2359/02-10-2018</t>
  </si>
  <si>
    <t>ΚΟΥΒΑ</t>
  </si>
  <si>
    <t>630/26-09-2018</t>
  </si>
  <si>
    <t>ΚΟΥΚΟΥΛΗΣ</t>
  </si>
  <si>
    <t>1656/01-10-2018</t>
  </si>
  <si>
    <t>ΚΟΥΛΕΡΗΣ</t>
  </si>
  <si>
    <t>2221/01-10-2018</t>
  </si>
  <si>
    <t>ΚΟΥΛΙΝΑ</t>
  </si>
  <si>
    <t>727/26-09-2018</t>
  </si>
  <si>
    <t>ΚΟΥΝΑΤΙΔΟΥ</t>
  </si>
  <si>
    <t>2521/02-10-2018</t>
  </si>
  <si>
    <t>ΚΟΥΤΡΟΥΜΠΑ</t>
  </si>
  <si>
    <t>2290/02-10-2018</t>
  </si>
  <si>
    <t>ΚΟΥΤΡΩΤΣΙΟΥ</t>
  </si>
  <si>
    <t>ΦΕΒΡΩΝΙΑ</t>
  </si>
  <si>
    <t>1055/27-09-2018</t>
  </si>
  <si>
    <t>ΚΟΥΤΣΙΚΟΣ</t>
  </si>
  <si>
    <t>2066/01-10-2018</t>
  </si>
  <si>
    <t>ΚΟΥΤΣΙΚΟΥ</t>
  </si>
  <si>
    <t>ΧΡΥΣΑΥΓΗ</t>
  </si>
  <si>
    <t>600/26-09-2018</t>
  </si>
  <si>
    <t>ΚΟΥΤΣΙΡΙΜΠΑ</t>
  </si>
  <si>
    <t>ΚΕΡΑΣΙΑ</t>
  </si>
  <si>
    <t>1638/01-10-2018</t>
  </si>
  <si>
    <t>ΚΟΥΤΣΟΠΟΥΛΟΥ</t>
  </si>
  <si>
    <t>1781/01-10-2018</t>
  </si>
  <si>
    <t>ΚΟΥΤΣΟΣΠΥΡΟΥ</t>
  </si>
  <si>
    <t>2319/02-10-2018</t>
  </si>
  <si>
    <t>ΚΟΥΤΣΟΥΡΑΗ</t>
  </si>
  <si>
    <t>ΕΜΜΑΝΟΥΕΛΑ</t>
  </si>
  <si>
    <t>2096/01-10-2018</t>
  </si>
  <si>
    <t>ΚΟΥΤΣΟΥΡΟΥΜΠΑ</t>
  </si>
  <si>
    <t>257/24-09-2018</t>
  </si>
  <si>
    <t>ΚΟΥΦΑΚΗΣ</t>
  </si>
  <si>
    <t>616/26-09-2018</t>
  </si>
  <si>
    <t>ΚΟΥΦΙΑΝΑΚΗ</t>
  </si>
  <si>
    <t>ΜΥΡΤΩ-ΣΟΦΙΑ</t>
  </si>
  <si>
    <t>79/19-09-2018</t>
  </si>
  <si>
    <t>ΚΟΦΤΕΡΟΥ</t>
  </si>
  <si>
    <t>ΦΟΙΒΗ</t>
  </si>
  <si>
    <t>1119/28-09-2018</t>
  </si>
  <si>
    <t>ΚΡΑΛΛΗ</t>
  </si>
  <si>
    <t>856/27-09-2018</t>
  </si>
  <si>
    <t>ΚΡΑΝΤΑ</t>
  </si>
  <si>
    <t>1271/28-09-2018</t>
  </si>
  <si>
    <t>ΚΥΠΡΙΩΤΑΚΗ</t>
  </si>
  <si>
    <t>2440/02-10-2018</t>
  </si>
  <si>
    <t>ΚΥΡΒΕΗ</t>
  </si>
  <si>
    <t>1125/28-09-2018</t>
  </si>
  <si>
    <t>ΚΥΡΙΤΣΗ</t>
  </si>
  <si>
    <t>934/27-09-2018</t>
  </si>
  <si>
    <t>ΚΩΝΣΤΑΝΤΙΝΙΔΗΣ</t>
  </si>
  <si>
    <t>415/25-09-2018</t>
  </si>
  <si>
    <t>ΚΩΝΣΤΑΝΤΙΝΟΥ</t>
  </si>
  <si>
    <t>689/26-09-2018</t>
  </si>
  <si>
    <t>ΚΩΝΣΤΑΝΤΟΠΟΥΛΟΥ</t>
  </si>
  <si>
    <t>ΜΑΡΙΝΑ</t>
  </si>
  <si>
    <t>455/25-09-2018</t>
  </si>
  <si>
    <t>ΚΩΣΤΑΛΑ</t>
  </si>
  <si>
    <t>ΜΑΡΙΑΝΘΗ</t>
  </si>
  <si>
    <t>154/20-09-2018</t>
  </si>
  <si>
    <t>ΚΩΣΤΙΔΗ</t>
  </si>
  <si>
    <t>ΘΕΟΔΩΡΑ-ΟΥΡΑΝΙΑ</t>
  </si>
  <si>
    <t>1429/28-09-2018</t>
  </si>
  <si>
    <t>ΚΩΣΤΟΥΛΑ</t>
  </si>
  <si>
    <t>1922/01-10-2018</t>
  </si>
  <si>
    <t>ΚΩΤΟΠΟΥΛΟΥ</t>
  </si>
  <si>
    <t>1247/28-09-2018</t>
  </si>
  <si>
    <t>ΚΩΤΟΥΛΑ</t>
  </si>
  <si>
    <t>242/21-09-2018</t>
  </si>
  <si>
    <t>ΚΩΤΣΑΝΤΗ</t>
  </si>
  <si>
    <t>959/27-09-2018</t>
  </si>
  <si>
    <t>ΛΑΓΟΥ</t>
  </si>
  <si>
    <t>134/20-09-2018</t>
  </si>
  <si>
    <t>ΛΑΠΠΑ</t>
  </si>
  <si>
    <t>ΑΡΤΕΜΙΣ</t>
  </si>
  <si>
    <t>220/21-09-2018</t>
  </si>
  <si>
    <t>ΛΑΤΣΙΣΤΑΛΗ</t>
  </si>
  <si>
    <t>1180/28-09-2018</t>
  </si>
  <si>
    <t>ΛΕΒΕΝΤΗ</t>
  </si>
  <si>
    <t>1680/01-10-2018</t>
  </si>
  <si>
    <t>ΛΕΥΚΙΜΜΙΑΤΗ</t>
  </si>
  <si>
    <t>487/25-09-2018</t>
  </si>
  <si>
    <t>ΛΗΜΝΑΙΟΥ</t>
  </si>
  <si>
    <t>ΜΑΡΙΑ-ΙΩΑΝΝΑ</t>
  </si>
  <si>
    <t>1755/01-10-2018</t>
  </si>
  <si>
    <t>ΛΙΑΚΑΚΟΣ</t>
  </si>
  <si>
    <t>1178/28-09-2018</t>
  </si>
  <si>
    <t>ΛΙΑΚΟΠΟΥΛΟΥ</t>
  </si>
  <si>
    <t>ΝΙΝΑ</t>
  </si>
  <si>
    <t>2484/02-10-2018</t>
  </si>
  <si>
    <t>ΛΙΑΛΙΟΥ</t>
  </si>
  <si>
    <t>1634/01-10-2018</t>
  </si>
  <si>
    <t>ΛΙΑΝΝΗ</t>
  </si>
  <si>
    <t>2351/02-10-2018</t>
  </si>
  <si>
    <t>ΛΙΑΝΤΙΝΙΩΤΗ</t>
  </si>
  <si>
    <t>526/25-09-2018</t>
  </si>
  <si>
    <t>ΛΙΑΠΑΡΙΝΟΥ</t>
  </si>
  <si>
    <t>ΕΥΘΑΛΙΑ</t>
  </si>
  <si>
    <t>2496/02-10-2018</t>
  </si>
  <si>
    <t>ΛΙΑΠΠΗΣ</t>
  </si>
  <si>
    <t>2180/01-10-2018</t>
  </si>
  <si>
    <t>ΛΙΝΑΡΙΤΑΚΗ</t>
  </si>
  <si>
    <t>2020/01-10-2018</t>
  </si>
  <si>
    <t>ΛΙΤΟΥ</t>
  </si>
  <si>
    <t>1598/01-10-2018</t>
  </si>
  <si>
    <t>ΛΟΥΡΗ</t>
  </si>
  <si>
    <t>ΑΡΙΣΤΕΑ</t>
  </si>
  <si>
    <t>1559/01-10-2018</t>
  </si>
  <si>
    <t>ΛΥΓΟΥΡΑ</t>
  </si>
  <si>
    <t>695/26-09-2018</t>
  </si>
  <si>
    <t>ΛΥΤΙΝΑΚΗ</t>
  </si>
  <si>
    <t>88/19-09-2018</t>
  </si>
  <si>
    <t>ΛΥΤΟΣ</t>
  </si>
  <si>
    <t>804/27-09-2018</t>
  </si>
  <si>
    <t>ΜΑΓΟΥ</t>
  </si>
  <si>
    <t>1048/27-09-2018</t>
  </si>
  <si>
    <t>ΜΑΖΗΣ</t>
  </si>
  <si>
    <t>1980/01-10-2018</t>
  </si>
  <si>
    <t>ΜΑΪΝΑ</t>
  </si>
  <si>
    <t>157/20-09-2018</t>
  </si>
  <si>
    <t>ΜΑΚΑΡΙΟΥ</t>
  </si>
  <si>
    <t>2162/01-10-2018</t>
  </si>
  <si>
    <t>ΜΑΚΕΔΟΝΑ</t>
  </si>
  <si>
    <t>2386/02-10-2018</t>
  </si>
  <si>
    <t>ΜΑΚΡΗΣ</t>
  </si>
  <si>
    <t>ΣΩΤΗΡΙΟΣ</t>
  </si>
  <si>
    <t>1906/01-10-2018</t>
  </si>
  <si>
    <t>ΜΑΚΡΥΓΙΑΝΝΗ</t>
  </si>
  <si>
    <t>ΠΕΤΡΟΥΛΑ</t>
  </si>
  <si>
    <t>1165/28-09-2018</t>
  </si>
  <si>
    <t>ΜΑΜΑΡΑΣ</t>
  </si>
  <si>
    <t>1524/01-10-2018</t>
  </si>
  <si>
    <t>ΜΑΝΔΕΛΑ</t>
  </si>
  <si>
    <t>ΣΤΑΥΡΟΥΛΑ</t>
  </si>
  <si>
    <t>747/26-09-2018</t>
  </si>
  <si>
    <t>ΜΑΝΙΑΣ</t>
  </si>
  <si>
    <t>2513/02-10-2018</t>
  </si>
  <si>
    <t>ΜΑΝΟΥΣΑΡΙΔΟΥ</t>
  </si>
  <si>
    <t>ΠΑΝΑΓΙΩ</t>
  </si>
  <si>
    <t>2388/02-10-2018</t>
  </si>
  <si>
    <t>ΜΑΝΤΑΛΙΔΟΥ</t>
  </si>
  <si>
    <t>ΝΑΤΑΛΙΑ</t>
  </si>
  <si>
    <t>855/27-09-2018</t>
  </si>
  <si>
    <t>ΜΑΝΤΕΚΑ</t>
  </si>
  <si>
    <t>937/27-09-2018</t>
  </si>
  <si>
    <t>ΜΑΡΜΑΝΙΔΟΥ</t>
  </si>
  <si>
    <t>2019/01-10-2018</t>
  </si>
  <si>
    <t>ΜΑΡΣΕΛΝΤ</t>
  </si>
  <si>
    <t>ΓΙΑΝΚΟ</t>
  </si>
  <si>
    <t>1058/27-09-2018</t>
  </si>
  <si>
    <t>ΜΑΣΜΑΝΙΔΟΥ</t>
  </si>
  <si>
    <t>2307/02-10-2018</t>
  </si>
  <si>
    <t>ΜΑΣΤΟΡΟΔΗΜΟΥ</t>
  </si>
  <si>
    <t>116/20-09-2018</t>
  </si>
  <si>
    <t>ΜΑΤΖΙΡΗΣ</t>
  </si>
  <si>
    <t>1750/01-10-2018</t>
  </si>
  <si>
    <t>ΜΑΥΡΑΚΗ</t>
  </si>
  <si>
    <t>290/24-09-2018</t>
  </si>
  <si>
    <t>ΜΑΥΡΙΚΑΚΗ</t>
  </si>
  <si>
    <t>ΠΑΡΑΣΚΕΥΗ</t>
  </si>
  <si>
    <t xml:space="preserve">1953/01-10-2018 </t>
  </si>
  <si>
    <t>ΜΑΥΡΟΓΙΑΝΝΗ</t>
  </si>
  <si>
    <t>2181/01-10-2018</t>
  </si>
  <si>
    <t>ΜΑΥΡΟΠΟΥΛΟΣ</t>
  </si>
  <si>
    <t>ΦΩΤΙΟΣ</t>
  </si>
  <si>
    <t>1905/01-10-2018</t>
  </si>
  <si>
    <t>ΜΕΚΡΑΣ</t>
  </si>
  <si>
    <t>634/26-09-2018</t>
  </si>
  <si>
    <t>ΜΕΛΙΔΩΝΗ</t>
  </si>
  <si>
    <t>ΒΑΡΒΑΡΑ</t>
  </si>
  <si>
    <t>1601/01-10-2018</t>
  </si>
  <si>
    <t>ΜΕΤΑΞΑΚΗ</t>
  </si>
  <si>
    <t>1707/01-10-2018</t>
  </si>
  <si>
    <t>1725/01-10-2018</t>
  </si>
  <si>
    <t>ΜΕΤΣΟΒΙΤΗ</t>
  </si>
  <si>
    <t>ΕΙΡΗΝΗ-ΔΙΟΝΥΣΙΑ</t>
  </si>
  <si>
    <t>1583/01-10-2018</t>
  </si>
  <si>
    <t>ΜΗΛΙΑΝΗ</t>
  </si>
  <si>
    <t>1683/01-10-2018</t>
  </si>
  <si>
    <t>ΜΗΤΣΙΟΣ</t>
  </si>
  <si>
    <t>ΓΕΡΑΣΙΜΟΣ</t>
  </si>
  <si>
    <t>1112/28-09-2018</t>
  </si>
  <si>
    <t>ΜΗΤΣΚΑ</t>
  </si>
  <si>
    <t>ΕΥΓΕΝΙΑ</t>
  </si>
  <si>
    <t>87/19-09-2018</t>
  </si>
  <si>
    <t>ΜΗΤΣΟΠΟΥΛΟΣ</t>
  </si>
  <si>
    <t>226/21-09-2018</t>
  </si>
  <si>
    <t>ΜΙΜΗΓΙΑΝΝΗ</t>
  </si>
  <si>
    <t>1076/28-09-2018</t>
  </si>
  <si>
    <t>ΜΙΧΑΛΑ</t>
  </si>
  <si>
    <t>752/26-09-2018</t>
  </si>
  <si>
    <t>ΜΙΧΕΛΑΚΗΣ</t>
  </si>
  <si>
    <t>ΠΡΟΔΡΟΜΟΣ</t>
  </si>
  <si>
    <t>1479/01-10-2018</t>
  </si>
  <si>
    <t>ΜΙΧΗ</t>
  </si>
  <si>
    <t>ΑΝΔΡΟΝΙΚΗ</t>
  </si>
  <si>
    <t>1464/01-10-2018</t>
  </si>
  <si>
    <t>ΜΙΧΟΥ</t>
  </si>
  <si>
    <t>445/25-09-2018</t>
  </si>
  <si>
    <t>ΜΟΝΙΑΚΗΣ</t>
  </si>
  <si>
    <t>2451/02-10-2018</t>
  </si>
  <si>
    <t>ΜΟΡΑΛΗ</t>
  </si>
  <si>
    <t>ΦΑΝΗ</t>
  </si>
  <si>
    <t>1732/01-10-2018</t>
  </si>
  <si>
    <t>ΜΟΡΩΝΗ</t>
  </si>
  <si>
    <t>2252/01-10-2018</t>
  </si>
  <si>
    <t>ΜΟΥΡΑΤΙΔΟΥ</t>
  </si>
  <si>
    <t>1659/01-10-2018</t>
  </si>
  <si>
    <t>ΜΟΥΡΕΛΑΤΟΥ</t>
  </si>
  <si>
    <t>1428/28-09-2018</t>
  </si>
  <si>
    <t>ΜΟΥΤΖΟΥΡΗ</t>
  </si>
  <si>
    <t>1174/28-09-2018</t>
  </si>
  <si>
    <t>ΜΠΑΛΑ</t>
  </si>
  <si>
    <t>1016/27-09-2018</t>
  </si>
  <si>
    <t>ΜΠΑΛΑΜΠΑΝΟΥ</t>
  </si>
  <si>
    <t>ΞΑΝΘΗ</t>
  </si>
  <si>
    <t>400/25-09-2018</t>
  </si>
  <si>
    <t>ΜΠΑΛΛΙΟΥ</t>
  </si>
  <si>
    <t>401/25-09-2018</t>
  </si>
  <si>
    <t>ΜΠΑΜΠΑΛΙΑ</t>
  </si>
  <si>
    <t>1405/28-09-2018</t>
  </si>
  <si>
    <t>ΜΠΑΝΔΑ</t>
  </si>
  <si>
    <t>1562/01-10-2018</t>
  </si>
  <si>
    <t>ΜΠΑΝΤΖΗ</t>
  </si>
  <si>
    <t>1993/01-10-2018</t>
  </si>
  <si>
    <t>ΜΠΑΝΤΟΥΝΑΣ</t>
  </si>
  <si>
    <t>ΑΓΓΕΛΟΣ</t>
  </si>
  <si>
    <t>1129/28-09-2018</t>
  </si>
  <si>
    <t>ΜΠΑΞΕΒΑΝΗ</t>
  </si>
  <si>
    <t>104/19-09-2018</t>
  </si>
  <si>
    <t>ΜΠΑΡΑΛΗ</t>
  </si>
  <si>
    <t>2506/02-10-2018</t>
  </si>
  <si>
    <t>ΜΠΑΡΓΙΩΤΑ</t>
  </si>
  <si>
    <t>795/26-09-2018</t>
  </si>
  <si>
    <t>ΜΠΑΤΣΙΛΑΣ</t>
  </si>
  <si>
    <t>1400/28-09-2018</t>
  </si>
  <si>
    <t>ΜΠΕΛΕΧΡΗ</t>
  </si>
  <si>
    <t>1756/01-10-2018</t>
  </si>
  <si>
    <t>ΜΠΕΛΛΟΥ</t>
  </si>
  <si>
    <t>2129/01-10-2018</t>
  </si>
  <si>
    <t>2342/02-10-2018</t>
  </si>
  <si>
    <t>2507/02-10-2018</t>
  </si>
  <si>
    <t>ΜΠΖΙΩΤΑΣ</t>
  </si>
  <si>
    <t>1160/28-09-2018</t>
  </si>
  <si>
    <t>ΜΠΙΖΙΩΤΗ</t>
  </si>
  <si>
    <t>156/20-09-2018</t>
  </si>
  <si>
    <t>ΜΠΙΘΙΓΚΟΤΖΗ</t>
  </si>
  <si>
    <t>1991/01-10-2018</t>
  </si>
  <si>
    <t>ΜΠΙΚΑ</t>
  </si>
  <si>
    <t>2091/01-10-2018</t>
  </si>
  <si>
    <t>ΜΠΙΡΜΠΑ</t>
  </si>
  <si>
    <t>338/24-09-2018</t>
  </si>
  <si>
    <t>ΜΠΙΣΜΠΙΚΗΣ</t>
  </si>
  <si>
    <t>897/27-09-2018</t>
  </si>
  <si>
    <t>ΜΠΛΙΘΙΚΙΩΤΗ</t>
  </si>
  <si>
    <t>2029/01-10-2018</t>
  </si>
  <si>
    <t>ΜΠΟΖΙΝΗ</t>
  </si>
  <si>
    <t>2345/02-10-2018</t>
  </si>
  <si>
    <t>ΜΠΟΥΔΟΥΡΗ</t>
  </si>
  <si>
    <t>2272/01-10-2018</t>
  </si>
  <si>
    <t>ΜΠΟΥΝΤΑΚΙΔΟΥ</t>
  </si>
  <si>
    <t>823/27-09-2018</t>
  </si>
  <si>
    <t>ΜΠΟΥΡΕΞΑΚΗ</t>
  </si>
  <si>
    <t>106/19-09-2018</t>
  </si>
  <si>
    <t>ΜΠΟΥΡΗΣ</t>
  </si>
  <si>
    <t>1613/01-10-2018</t>
  </si>
  <si>
    <t>ΜΠΡΙΝΤΑΛΟΥ</t>
  </si>
  <si>
    <t>ΜΟΣΧΑ</t>
  </si>
  <si>
    <t>1081/28-09-2018</t>
  </si>
  <si>
    <t>ΜΥΛΩΝΑ</t>
  </si>
  <si>
    <t>1206/28-09-2018</t>
  </si>
  <si>
    <t>ΧΑΡΑΛΑΜΠΙΑ</t>
  </si>
  <si>
    <t>1738/01-10-2018</t>
  </si>
  <si>
    <t>ΝΑΚΟΣ</t>
  </si>
  <si>
    <t>247/21-09-2018</t>
  </si>
  <si>
    <t xml:space="preserve">ΝΑΚΟΥ </t>
  </si>
  <si>
    <t>470/25-09-2018</t>
  </si>
  <si>
    <t>ΝΑΝΟΥ</t>
  </si>
  <si>
    <t>ΡΟΔΑΝΘΗ</t>
  </si>
  <si>
    <t>2478/02-10-2018</t>
  </si>
  <si>
    <t>ΝΑΣΙΟΣ</t>
  </si>
  <si>
    <t>1262/28-09-2018</t>
  </si>
  <si>
    <t>ΝΑΣΙΟΥ</t>
  </si>
  <si>
    <t>ΘΕΟΧΑΡΟΥΛΑ</t>
  </si>
  <si>
    <t>652/26-09-2018</t>
  </si>
  <si>
    <t>ΝΑΣΟΠΟΥΛΟΥ</t>
  </si>
  <si>
    <t>1279/28-09-2018</t>
  </si>
  <si>
    <t>ΝΑΣΤΟΣ</t>
  </si>
  <si>
    <t>ΧΡΙΣΤΟΔΟΥΛΟΣ</t>
  </si>
  <si>
    <t>1399/28-09-2018</t>
  </si>
  <si>
    <t>ΝΑΣΤΟΥ</t>
  </si>
  <si>
    <t>506/25-09-2018</t>
  </si>
  <si>
    <t>ΝΙΖΑΜΗ</t>
  </si>
  <si>
    <t>1460/01-10-2018</t>
  </si>
  <si>
    <t>ΝΙΚΟΒΓΕΝΗ</t>
  </si>
  <si>
    <t>576/26-09-2018</t>
  </si>
  <si>
    <t>ΝΙΚΟΛΑΪΔΟΥ</t>
  </si>
  <si>
    <t>ΕΜΜΟΡΦΙΛΗ</t>
  </si>
  <si>
    <t>913/27-09-2018</t>
  </si>
  <si>
    <t>ΝΙΚΟΛΟΠΟΥΛΟΣ</t>
  </si>
  <si>
    <t>ΚΥΡΙΑΚΟΣ</t>
  </si>
  <si>
    <t>ΝΙΚΟΛΟΠΟΥΛΟΥ</t>
  </si>
  <si>
    <t>914/27-09-2018</t>
  </si>
  <si>
    <t>2044/01-10-2018</t>
  </si>
  <si>
    <t>2445/02-10-2018</t>
  </si>
  <si>
    <t>ΝΟΪΤΑΚΗ</t>
  </si>
  <si>
    <t>22/18-09-2018</t>
  </si>
  <si>
    <t>ΝΟΥΛΕΛΛΗ</t>
  </si>
  <si>
    <t>1532/01-10-2018</t>
  </si>
  <si>
    <t>ΝΤΑΕΡΤΖΙΕ</t>
  </si>
  <si>
    <t>1325/28-09-2018</t>
  </si>
  <si>
    <t>ΝΤΑΛΑΣ</t>
  </si>
  <si>
    <t>ΜΙΧΑΗΛ-ΔΗΜΗΤΡΙΟΣ</t>
  </si>
  <si>
    <t>1527/01-10-2018</t>
  </si>
  <si>
    <t>ΝΤΑΡΑΜΠΕΚΗΣ</t>
  </si>
  <si>
    <t>1580/01-10-2018</t>
  </si>
  <si>
    <t>ΝΤΖΑΝΗ</t>
  </si>
  <si>
    <t>1639/01-10-2018</t>
  </si>
  <si>
    <t>ΝΤΟΒΑΣ</t>
  </si>
  <si>
    <t>ΘΩΜΑΣ</t>
  </si>
  <si>
    <t>1157/28-09-2018</t>
  </si>
  <si>
    <t>ΞΑΓΟΡΑΡΗ</t>
  </si>
  <si>
    <t>ΕΛΕΥΘΕΡΙΑ-ΙΩΑΝΝΑ</t>
  </si>
  <si>
    <t>18/18-09-2018</t>
  </si>
  <si>
    <t>ΞΕΝΙΔΗΣ</t>
  </si>
  <si>
    <t>1681/01-10-2018</t>
  </si>
  <si>
    <t>ΞΕΝΟΥΛΗ</t>
  </si>
  <si>
    <t>2528/02-10-2018</t>
  </si>
  <si>
    <t>ΞΥΝΟΥ</t>
  </si>
  <si>
    <t>ΜΑΡΘΑ</t>
  </si>
  <si>
    <t>1291/28-09-2018</t>
  </si>
  <si>
    <t>ΟΚΟΥΜΟΥΣΗ</t>
  </si>
  <si>
    <t>1880/01-10-2018</t>
  </si>
  <si>
    <t>ΟΡΦΑΝΟΣ</t>
  </si>
  <si>
    <t>1173/28-09-2018</t>
  </si>
  <si>
    <t>ΟΣΙΠΙΔΗ</t>
  </si>
  <si>
    <t>547/25-09-2018</t>
  </si>
  <si>
    <t>ΟΥΖΟΥΝΗΣ</t>
  </si>
  <si>
    <t>147/20-09-2018</t>
  </si>
  <si>
    <t>ΠΑΛΑΙΟΘΟΔΩΡΟΣ</t>
  </si>
  <si>
    <t>1600/01-10-2018</t>
  </si>
  <si>
    <t>ΠΑΛΑΝΤΖΑΣ</t>
  </si>
  <si>
    <t>349/24-09-2018</t>
  </si>
  <si>
    <t>ΠΑΝΑΓΙΩΤΟΠΟΥΛΟΥ</t>
  </si>
  <si>
    <t>1786/01-10-2018</t>
  </si>
  <si>
    <t>2047/01-10-2018</t>
  </si>
  <si>
    <t>ΠΑΝΑΓΙΩΤΟΥ</t>
  </si>
  <si>
    <t>ΑΓΛΑΪΑ</t>
  </si>
  <si>
    <t>376/24-09-2018</t>
  </si>
  <si>
    <t xml:space="preserve">ΠΑΝΟΥ </t>
  </si>
  <si>
    <t>863/27-09-2018</t>
  </si>
  <si>
    <t>ΠΑΝΤΑΖΗ</t>
  </si>
  <si>
    <t>1141/28-09-2018</t>
  </si>
  <si>
    <t>ΠΑΝΤΖΑΡΙΔΗΣ</t>
  </si>
  <si>
    <t>ΠΑΝΤΕΛΗΣ</t>
  </si>
  <si>
    <t>1094/28-09-2018</t>
  </si>
  <si>
    <t>ΠΑΝΤΙΚΗ</t>
  </si>
  <si>
    <t>ΣΟΥΛΤΑΝΑ</t>
  </si>
  <si>
    <t>957/27-09-2018</t>
  </si>
  <si>
    <t>ΠΑΠΑΒΑΣΙΛΕΙΟΥ</t>
  </si>
  <si>
    <t>2276/01-10-2018</t>
  </si>
  <si>
    <t>ΠΑΠΑΓΓΕΛΗ</t>
  </si>
  <si>
    <t>ΝΙΚΟΛΕΤΤΑ</t>
  </si>
  <si>
    <t>1138/28-09-2018</t>
  </si>
  <si>
    <t>ΠΑΠΑΓΕΩΡΓΙΟΥ</t>
  </si>
  <si>
    <t>2401/02-10-2018</t>
  </si>
  <si>
    <t>ΠΑΠΑΓΙΑΝΝΟΠΟΥΛΟΥ</t>
  </si>
  <si>
    <t>540/25-09-2018</t>
  </si>
  <si>
    <t>ΠΑΠΑΔΑΚΗ</t>
  </si>
  <si>
    <t>2106/01-10-2018</t>
  </si>
  <si>
    <t>1661/01-10-2018 (Σχετ. αίτηση 1126/28-09-2018)</t>
  </si>
  <si>
    <t>ΠΑΠΑΔΗΜΗΤΡΙΟΥ</t>
  </si>
  <si>
    <t>2116/01-10-2018</t>
  </si>
  <si>
    <t>2211/01-10-2018</t>
  </si>
  <si>
    <t>ΠΑΠΑΔΟΠΟΥΛΟΥ</t>
  </si>
  <si>
    <t>2259/01-10-2018</t>
  </si>
  <si>
    <t>ΕΥΔΟΞΙΑ</t>
  </si>
  <si>
    <t>2462/02-10-2018</t>
  </si>
  <si>
    <t>ΖΟΥΜΠΟΥΛΙΑ</t>
  </si>
  <si>
    <t>2175/01-10-2018</t>
  </si>
  <si>
    <t>219/21-09-2018</t>
  </si>
  <si>
    <t>ΠΑΠΑΘΑΝΑΣΙΟΥ</t>
  </si>
  <si>
    <t>2089/01-01-2018</t>
  </si>
  <si>
    <t>ΠΑΠΑΘΕΟΧΑΡΗ</t>
  </si>
  <si>
    <t>1498/01-10-2018</t>
  </si>
  <si>
    <t>ΠΑΠΑΪΩΑΝΝΟΥ</t>
  </si>
  <si>
    <t>ΜΗΝΑΣ</t>
  </si>
  <si>
    <t>2192/01-10-2018</t>
  </si>
  <si>
    <t>ΠΑΠΑΛΙΤΣΑ</t>
  </si>
  <si>
    <t>63/19-09-2018</t>
  </si>
  <si>
    <t>ΠΑΠΑΡΗ</t>
  </si>
  <si>
    <t>1481/01-10-2018</t>
  </si>
  <si>
    <t>ΠΑΠΑΣΤΑΥΡΟΥ</t>
  </si>
  <si>
    <t>ΚΑΛΙΤΣΑ</t>
  </si>
  <si>
    <t>1633/01-10-2018</t>
  </si>
  <si>
    <t>ΠΑΠΑΧΡΗΣΤΟΥ</t>
  </si>
  <si>
    <t>2334/02-10-2018</t>
  </si>
  <si>
    <t>ΠΑΠΠΑ</t>
  </si>
  <si>
    <t>885/27-09-2018</t>
  </si>
  <si>
    <t>ΠΑΠΠΑΣ</t>
  </si>
  <si>
    <t>1938/01-10-2018</t>
  </si>
  <si>
    <t>ΠΑΡΑΒΑΛΟΥ</t>
  </si>
  <si>
    <t>859/27-09-2018</t>
  </si>
  <si>
    <t>ΠΑΡΑΓΥΙΟΥ</t>
  </si>
  <si>
    <t>818/27-09-2018</t>
  </si>
  <si>
    <t>ΠΑΡΑΣΧΟΠΟΥΛΟΥ</t>
  </si>
  <si>
    <t>2200/01-10-2018</t>
  </si>
  <si>
    <t>ΠΑΡΝΑΒΕΛΑΣ</t>
  </si>
  <si>
    <t>2522/02-10-2018</t>
  </si>
  <si>
    <t>ΠΑΣΙΟΠΟΥΛΟΥ</t>
  </si>
  <si>
    <t>ΜΑΡΙΕΤΤΑ</t>
  </si>
  <si>
    <t>1712/01-10-2018</t>
  </si>
  <si>
    <t>ΠΑΣΧΑΛΙΔΟΥ</t>
  </si>
  <si>
    <t>952/27-09-2018</t>
  </si>
  <si>
    <t>ΠΑΤΡΑΛΕΞΗ</t>
  </si>
  <si>
    <t>ΣΤΕΡΓΙΑΝΗ</t>
  </si>
  <si>
    <t>1461/01-10-2018</t>
  </si>
  <si>
    <t>ΠΑΤΣΟΥ</t>
  </si>
  <si>
    <t>1073/28-09-2018</t>
  </si>
  <si>
    <t>ΠΑΥΛΟΠΟΥΛΟΥ</t>
  </si>
  <si>
    <t>287/24-09-2018</t>
  </si>
  <si>
    <t>ΠΕΔΗ</t>
  </si>
  <si>
    <t>75/19-09-2018</t>
  </si>
  <si>
    <t>ΠΕΛΤΕΚΗΣ</t>
  </si>
  <si>
    <t>780/26-09-2018</t>
  </si>
  <si>
    <t>ΠΕΝΤΑΡΑΚΗ</t>
  </si>
  <si>
    <t>1731/01-10-2018</t>
  </si>
  <si>
    <t>ΠΕΡΡΑΣ</t>
  </si>
  <si>
    <t>ΔΙΟΝΥΣΙΟΣ</t>
  </si>
  <si>
    <t>1021/27-09-2018</t>
  </si>
  <si>
    <t>ΠΕΤΑΒΡΑΤΖΗ</t>
  </si>
  <si>
    <t>2107/01-10-2018</t>
  </si>
  <si>
    <t>ΠΕΤΡΟΠΟΥΛΟΥ</t>
  </si>
  <si>
    <t>2167/01-10-2018</t>
  </si>
  <si>
    <t>ΠΕΤΡΟΥ ΜΑΚΡΟΓΙΑΝΝΗ</t>
  </si>
  <si>
    <t>389/24-09-2018</t>
  </si>
  <si>
    <t>ΠΕΤΣΑΣ</t>
  </si>
  <si>
    <t>ΠΑΡΘΕΝΙΟΣ</t>
  </si>
  <si>
    <t>1687/01-10-2018</t>
  </si>
  <si>
    <t>ΠΕΤΣΗ</t>
  </si>
  <si>
    <t>593/26-09-2018</t>
  </si>
  <si>
    <t>ΠΕΤΣΙΝΗ</t>
  </si>
  <si>
    <t>ΧΡΥΣΑΝΘΗ</t>
  </si>
  <si>
    <t>668/26-09-2018</t>
  </si>
  <si>
    <t>ΠΕΤΤΑ</t>
  </si>
  <si>
    <t>109/20-09-2018</t>
  </si>
  <si>
    <t>ΠΙΣΠΙΛΗ</t>
  </si>
  <si>
    <t>1998/01-10-2018</t>
  </si>
  <si>
    <t>ΠΛΕΣΙΤΗ</t>
  </si>
  <si>
    <t>927/27-09-2018</t>
  </si>
  <si>
    <t>ΠΟΘΟΣ</t>
  </si>
  <si>
    <t>ΙΩΑΝΝΗΣ-ΑΛΚΑΙΟΣ</t>
  </si>
  <si>
    <t>2298/02-10-2018</t>
  </si>
  <si>
    <t>ΠΟΙΜΕΝΙΔΗΣ</t>
  </si>
  <si>
    <t>ΧΑΡΑΛΑΜΠΟΣ</t>
  </si>
  <si>
    <t>1225/28-09-2018</t>
  </si>
  <si>
    <t>ΠΟΡΙΩΤΗ</t>
  </si>
  <si>
    <t>354/24-09-2018</t>
  </si>
  <si>
    <t>ΠΟΥΛΙΚΙΔΟΥ</t>
  </si>
  <si>
    <t>1240/28-09-2018</t>
  </si>
  <si>
    <t>ΠΡΑΤΤΟΥ</t>
  </si>
  <si>
    <t>159/20-09-2018</t>
  </si>
  <si>
    <t>ΠΡΟΔΡΟΜΙΔΟΥ</t>
  </si>
  <si>
    <t>1182/28-09-2018</t>
  </si>
  <si>
    <t>ΠΡΟΦΗΤΑΚΗ</t>
  </si>
  <si>
    <t>2115/01-10-2018</t>
  </si>
  <si>
    <t>ΡΑΠΤΗΣ</t>
  </si>
  <si>
    <t>ΔΗΜΟΣ</t>
  </si>
  <si>
    <t>2550/02-10-2018</t>
  </si>
  <si>
    <t>568/26-09-2018</t>
  </si>
  <si>
    <t>ΡΕΚΛΕΙΤΗ</t>
  </si>
  <si>
    <t>ΜΑΓΔΑΛΗΝΗ</t>
  </si>
  <si>
    <t>162/20-09-2018</t>
  </si>
  <si>
    <t>ΡΙΖΚ</t>
  </si>
  <si>
    <t>ΠΕΤΡΟΣ</t>
  </si>
  <si>
    <t>1976/01-10-2018</t>
  </si>
  <si>
    <t>ΡΙΖΟΣ</t>
  </si>
  <si>
    <t>2350/02-10-2018</t>
  </si>
  <si>
    <t>ΡΙΖΟΥ</t>
  </si>
  <si>
    <t>1831/01-10-2018</t>
  </si>
  <si>
    <t>ΡΟΠΟΥ</t>
  </si>
  <si>
    <t>1312/28-09-2018</t>
  </si>
  <si>
    <t>ΡΟΥΣΣΟΥ</t>
  </si>
  <si>
    <t>1543/01-10-2018</t>
  </si>
  <si>
    <t>730/26-09-2018</t>
  </si>
  <si>
    <t>ΣΑΒΒΟΓΛΟΥ</t>
  </si>
  <si>
    <t>23/18-09-2018</t>
  </si>
  <si>
    <t>ΣΑΛΟΓΙΑΝΝΟΣ</t>
  </si>
  <si>
    <t>ΕΥΘΥΜΙΟΣ</t>
  </si>
  <si>
    <t>2425/02-10-2018</t>
  </si>
  <si>
    <t>ΣΑΜΠΑΤΖΕ</t>
  </si>
  <si>
    <t>ΓΡΗΓΟΡΙΟΣ</t>
  </si>
  <si>
    <t>1286/28-09-2018</t>
  </si>
  <si>
    <t>ΣΑΜΩΝΑΚΗ</t>
  </si>
  <si>
    <t>ΖΑΧΑΡΕΝΙΑ</t>
  </si>
  <si>
    <t>1812/01-10-2018</t>
  </si>
  <si>
    <t>ΣΑΝΤΑΜΟΥΡΗ</t>
  </si>
  <si>
    <t>1322/28-09-2018</t>
  </si>
  <si>
    <t>ΣΑΠΟΥΡΙΔΗΣ</t>
  </si>
  <si>
    <t>ΘΕΟΧΑΡΗΣ</t>
  </si>
  <si>
    <t>2054/01-10-2018</t>
  </si>
  <si>
    <t>ΣΑΡΑΦΙΔΗΣ</t>
  </si>
  <si>
    <t>612/26-09-2018</t>
  </si>
  <si>
    <t>ΣΑΡΗΜΠΕΗ</t>
  </si>
  <si>
    <t>1204/28-09-2018</t>
  </si>
  <si>
    <t>ΣΑΡΛΗ</t>
  </si>
  <si>
    <t>ΘΕΟΦΑΝΙΑ</t>
  </si>
  <si>
    <t>932/27-09-2018</t>
  </si>
  <si>
    <t>ΣΑΡΜΠΕΖΟΥΔΗ</t>
  </si>
  <si>
    <t>917/27-09-2018</t>
  </si>
  <si>
    <t>ΣΑΡΡΗ</t>
  </si>
  <si>
    <t>1403/28-09-2018</t>
  </si>
  <si>
    <t>ΣΑΦΕΤΗ</t>
  </si>
  <si>
    <t>693/26-09-2018</t>
  </si>
  <si>
    <t>ΣΓΟΥΡΑΛΗ</t>
  </si>
  <si>
    <t>ΒΑΪΑ</t>
  </si>
  <si>
    <t>1130/28-09-2018</t>
  </si>
  <si>
    <t>37/18-09-2018</t>
  </si>
  <si>
    <t>ΣΓΟΥΡΟΠΟΥΛΟΥ</t>
  </si>
  <si>
    <t>ΚΛΕΙΩ ΑΝΔΡΟΜΕΔΑ</t>
  </si>
  <si>
    <t>1190/28-09-2018</t>
  </si>
  <si>
    <t>ΣΕΪΝΗΣ</t>
  </si>
  <si>
    <t>224/21-09-2018</t>
  </si>
  <si>
    <t>ΣΕΜΕΡΤΖΗ</t>
  </si>
  <si>
    <t>128/20-09-2018</t>
  </si>
  <si>
    <t>ΣΕΡΑΦΕΙΜΙΔΟΥ</t>
  </si>
  <si>
    <t>1780/01-10-2018</t>
  </si>
  <si>
    <t>ΣΕΡΕΜΕΤΗ</t>
  </si>
  <si>
    <t>958/27-09-2018</t>
  </si>
  <si>
    <t>ΣΕΡΡΑ</t>
  </si>
  <si>
    <t>ΚΟΡΝΗΛΙΑ-ΣΤΥΛΙΑΝΗ</t>
  </si>
  <si>
    <t>2191/01-10-2018</t>
  </si>
  <si>
    <t>ΣΙΑΜΑΤΑ</t>
  </si>
  <si>
    <t>2376/02-10-2018</t>
  </si>
  <si>
    <t>ΣΙΑΤΗ</t>
  </si>
  <si>
    <t>67/19-09-2018</t>
  </si>
  <si>
    <t>ΣΙΔΗΡΟΠΟΥΛΟΥ</t>
  </si>
  <si>
    <t>276/24-09-2018</t>
  </si>
  <si>
    <t>ΣΙΛΙΓΑΡΔΟΥ</t>
  </si>
  <si>
    <t>ΣΙΜΑΚΟΥ</t>
  </si>
  <si>
    <t>85/19-09-2018</t>
  </si>
  <si>
    <t>ΣΙΜΙΤΟΣ</t>
  </si>
  <si>
    <t>ΑΔΑΜ</t>
  </si>
  <si>
    <t>2213/01-10-2018</t>
  </si>
  <si>
    <t>ΣΙΜΟΠΟΥΛΟΥ</t>
  </si>
  <si>
    <t>1506/01-10-2018</t>
  </si>
  <si>
    <t>ΣΙΤΟΥ</t>
  </si>
  <si>
    <t>2515/02-10-2018</t>
  </si>
  <si>
    <t>ΣΙΩΜΟΣ</t>
  </si>
  <si>
    <t>2361/02-10-2018</t>
  </si>
  <si>
    <t>ΣΚΑΡΛΑΤΟΥ</t>
  </si>
  <si>
    <t>ΠΑΓΩΝΑ</t>
  </si>
  <si>
    <t>2545/02-10-2018</t>
  </si>
  <si>
    <t>205/21-09-2018</t>
  </si>
  <si>
    <t>ΣΚΟΡΔΑ</t>
  </si>
  <si>
    <t>2270/01-10-2018</t>
  </si>
  <si>
    <t>1289/28-09-2018</t>
  </si>
  <si>
    <t>ΣΚΟΥΛΟΥΔΗ</t>
  </si>
  <si>
    <t>ΣΤΕΛΛΑ</t>
  </si>
  <si>
    <t>935/27-09-2018</t>
  </si>
  <si>
    <t>ΣΚΟΥΡΑ</t>
  </si>
  <si>
    <t>ΣΚΟΥΤΕΛΑ</t>
  </si>
  <si>
    <t>814/27-09-2018 (Σχετ. αίτηση 831/27-09-2018)</t>
  </si>
  <si>
    <t>1219/28-09-2018</t>
  </si>
  <si>
    <t>ΣΚΡΟΥΜΠΗ</t>
  </si>
  <si>
    <t>2519/02-10-2018</t>
  </si>
  <si>
    <t>ΣΚΥΡΛΑ</t>
  </si>
  <si>
    <t>312/24-09-2018</t>
  </si>
  <si>
    <t>ΣΟΥΛΙΟΣ</t>
  </si>
  <si>
    <t>1006/27-09-2018</t>
  </si>
  <si>
    <t>ΣΟΥΛΤΑΝΙΑ</t>
  </si>
  <si>
    <t>1421/28-09-2018</t>
  </si>
  <si>
    <t>ΣΠΑΝΟΥ</t>
  </si>
  <si>
    <t>801/27-09-2018</t>
  </si>
  <si>
    <t>ΣΠΥΡΙΔΑΚΗ</t>
  </si>
  <si>
    <t>138/20-09-2018</t>
  </si>
  <si>
    <t>ΣΠΥΡΟΓΙΑΝΝΗ</t>
  </si>
  <si>
    <t>1873/01-10-2018</t>
  </si>
  <si>
    <t>ΣΠΥΡΟΠΟΥΛΟΣ</t>
  </si>
  <si>
    <t>700/26-09-2018</t>
  </si>
  <si>
    <t>ΣΠΥΡΟΥ</t>
  </si>
  <si>
    <t>2021/01-10-2018</t>
  </si>
  <si>
    <t>ΣΤΑΘΟΠΟΥΛΟΣ</t>
  </si>
  <si>
    <t>1329/28-09-2018</t>
  </si>
  <si>
    <t>ΣΤΑΙΚΟΥ</t>
  </si>
  <si>
    <t>ΣΑΒΒΟΥΛΑ</t>
  </si>
  <si>
    <t>1355/28-09-2018</t>
  </si>
  <si>
    <t>687/26-09-2018</t>
  </si>
  <si>
    <t>ΣΤΑΪΚΟΥ</t>
  </si>
  <si>
    <t>769/26-09-2018</t>
  </si>
  <si>
    <t>ΣΤΑΜΑΤΙΟΥ</t>
  </si>
  <si>
    <t>1917/01-10-2018</t>
  </si>
  <si>
    <t>ΣΤΑΜΟΥ</t>
  </si>
  <si>
    <t>691/26-09-2018</t>
  </si>
  <si>
    <t>ΣΤΑΣΟΥ</t>
  </si>
  <si>
    <t>724/26-09-2018</t>
  </si>
  <si>
    <t>ΣΤΑΥΡΟΓΙΑΝΝΟΠΟΥΛΟΣ</t>
  </si>
  <si>
    <t>718/26-09-2018</t>
  </si>
  <si>
    <t>ΣΤΑΥΡΟΓΙΑΝΝΟΠΟΥΛΟΥ</t>
  </si>
  <si>
    <t>2003/01-10-2018</t>
  </si>
  <si>
    <t>ΣΤΑΥΡΟΥ</t>
  </si>
  <si>
    <t>395/25-09-2018</t>
  </si>
  <si>
    <t>ΣΤΕΡΓΑΚΗΣ</t>
  </si>
  <si>
    <t>ΠΑΣΧΑΛΗΣ</t>
  </si>
  <si>
    <t>2294/02-10-2018</t>
  </si>
  <si>
    <t>ΣΤΕΡΓΙΟΥ</t>
  </si>
  <si>
    <t>2498/02-10-2018</t>
  </si>
  <si>
    <t>ΑΡΓΥΡΩ</t>
  </si>
  <si>
    <t>1478/01-10-2018</t>
  </si>
  <si>
    <t>ΣΤΕΡΓΙΟΥΛΗ</t>
  </si>
  <si>
    <t>953/27-09-2018</t>
  </si>
  <si>
    <t>ΣΤΕΦΑΝΗ</t>
  </si>
  <si>
    <t>750/26-09-2018</t>
  </si>
  <si>
    <t>ΣΤΡΑΒΟΔΗΜΟΥ</t>
  </si>
  <si>
    <t>524/25-09-2018</t>
  </si>
  <si>
    <t>ΣΤΡΑΤΑΚΗΣ</t>
  </si>
  <si>
    <t>2369/02-10-2018</t>
  </si>
  <si>
    <t>ΣΥΜΙΝΗ</t>
  </si>
  <si>
    <t>ΤΡΙΑΝΤΑΦΥΛΛΙΑ</t>
  </si>
  <si>
    <t>706/26-09-2018</t>
  </si>
  <si>
    <t>ΣΦΑΚΙΑΝΑΚΗ</t>
  </si>
  <si>
    <t>504/25-09-2018</t>
  </si>
  <si>
    <t>ΣΩΤΗΡΛΗΣ</t>
  </si>
  <si>
    <t>1116/28-09-2018</t>
  </si>
  <si>
    <t>ΣΩΤΗΡΟΠΟΥΛΟΥ</t>
  </si>
  <si>
    <t>493/25-09-2018</t>
  </si>
  <si>
    <t>ΤΑΠΕΙΝΟΥ</t>
  </si>
  <si>
    <t>2240/01-10-2018</t>
  </si>
  <si>
    <t>ΤΑΣΙΟΥ</t>
  </si>
  <si>
    <t>2330/02-10-2018</t>
  </si>
  <si>
    <t>ΤΑΣΟΠΟΥΛΟΥ</t>
  </si>
  <si>
    <t>1358/28-09-2018</t>
  </si>
  <si>
    <t>ΤΑΤΑΡΑΚΗ</t>
  </si>
  <si>
    <t>2538/02-10-2018</t>
  </si>
  <si>
    <t>ΤΕΛΕΟΓΛΟΥ</t>
  </si>
  <si>
    <t>1493/01-10-2018</t>
  </si>
  <si>
    <t>ΤΖΑΝΗ</t>
  </si>
  <si>
    <t>1588/01-10-2018</t>
  </si>
  <si>
    <t>ΤΖΙΝΑΣ</t>
  </si>
  <si>
    <t>1663/01-10-2018</t>
  </si>
  <si>
    <t>ΤΖΙΟΜΑΚΗ</t>
  </si>
  <si>
    <t>921/27-09-2018</t>
  </si>
  <si>
    <t>ΤΖΙΤΖΗΣ</t>
  </si>
  <si>
    <t>2210/01-10-2018</t>
  </si>
  <si>
    <t>ΤΖΩΡΤΖΗ</t>
  </si>
  <si>
    <t>ΠΟΛΥΤΙΜΗ</t>
  </si>
  <si>
    <t>2060/01-10-2018</t>
  </si>
  <si>
    <t>ΤΙΝΤΖΟΓΛΙΔΟΥ</t>
  </si>
  <si>
    <t>2413/02-10-2018</t>
  </si>
  <si>
    <t>ΤΟΜΠΡΑ</t>
  </si>
  <si>
    <t>1360/28-09-2018</t>
  </si>
  <si>
    <t>ΤΟΥΛΟΥΜΗΣ</t>
  </si>
  <si>
    <t>646/26-09-2018</t>
  </si>
  <si>
    <t>ΤΟΥΡΤΟΥΝΗ</t>
  </si>
  <si>
    <t>1140/28-09-2018</t>
  </si>
  <si>
    <t>ΤΡΑΝΤΑΣ</t>
  </si>
  <si>
    <t>1617/01-10-2018</t>
  </si>
  <si>
    <t>ΤΡΑΧΑΝΑ</t>
  </si>
  <si>
    <t>1863/01-10-2018</t>
  </si>
  <si>
    <t>ΤΡΙΑΝΤΑΦΥΛΛΟΥ</t>
  </si>
  <si>
    <t>982/27-09-2018</t>
  </si>
  <si>
    <t>ΤΡΙΓΩΝΗΣ</t>
  </si>
  <si>
    <t>70/19-09-2018</t>
  </si>
  <si>
    <t>ΤΡΟΥΜΠΟΥΝΗΣ</t>
  </si>
  <si>
    <t>ΜΙΛΤΙΑΔΗΣ</t>
  </si>
  <si>
    <t>2360/02-10-2018</t>
  </si>
  <si>
    <t>ΤΣΑΒΔΑΡΙΔΟΥ</t>
  </si>
  <si>
    <t>1986/01-10-2018</t>
  </si>
  <si>
    <t>ΤΣΑΓΚΑΡΗ</t>
  </si>
  <si>
    <t>1988/01-10-2018</t>
  </si>
  <si>
    <t>1744/01-10-2018</t>
  </si>
  <si>
    <t>ΤΣΑΓΚΑΡΟΠΟΥΛΟΥ</t>
  </si>
  <si>
    <t>1606/01-10-2018</t>
  </si>
  <si>
    <t>ΤΣΑΓΚΟΖΗ</t>
  </si>
  <si>
    <t>189/21-09-2018</t>
  </si>
  <si>
    <t>ΤΣΑΚΜΑΚΗ</t>
  </si>
  <si>
    <t>322/24-09-2018</t>
  </si>
  <si>
    <t>ΤΣΑΛΑΠΑΤΑΝΗ</t>
  </si>
  <si>
    <t>1577/01-10-2018</t>
  </si>
  <si>
    <t>ΤΣΑΛΙΑΓΚΟΥ</t>
  </si>
  <si>
    <t>1889/01-10-2018</t>
  </si>
  <si>
    <t>ΤΣΑΛΟΥΜΗ</t>
  </si>
  <si>
    <t>111/20-09-2018</t>
  </si>
  <si>
    <t>ΤΣΑΠΑΡΑΣ</t>
  </si>
  <si>
    <t>377/24-09-2018</t>
  </si>
  <si>
    <t>ΤΣΕΤΟΥΡΑΣ</t>
  </si>
  <si>
    <t>ΛΕΩΝΙΔΑΣ</t>
  </si>
  <si>
    <t>2311/02-10-2018</t>
  </si>
  <si>
    <t>ΤΣΙΑΜΗΣ</t>
  </si>
  <si>
    <t>1302/28-09-2018</t>
  </si>
  <si>
    <t>ΤΣΙΓΑΡΙΔΑ</t>
  </si>
  <si>
    <t>2214/01-10-2018</t>
  </si>
  <si>
    <t>ΤΣΙΛΙΚΑ</t>
  </si>
  <si>
    <t>1548/01-10-2018</t>
  </si>
  <si>
    <t>ΤΣΙΛΙΦΙΔΟΥ</t>
  </si>
  <si>
    <t>1236/28-09-2018</t>
  </si>
  <si>
    <t>ΤΣΙΜΕΚΑ</t>
  </si>
  <si>
    <t>311/24-09-2018</t>
  </si>
  <si>
    <t>ΤΣΙΜΠΙΔΑ</t>
  </si>
  <si>
    <t>1627/01-10-2018</t>
  </si>
  <si>
    <t>ΤΣΙΝΗ</t>
  </si>
  <si>
    <t>2238/01-10-2018</t>
  </si>
  <si>
    <t>ΤΣΙΝΤΖΑ</t>
  </si>
  <si>
    <t>ΔΙΟΝΥΣΙΑ</t>
  </si>
  <si>
    <t>1667/01-10-2018</t>
  </si>
  <si>
    <t>ΤΣΙΝΤΖΟΥΡΑ</t>
  </si>
  <si>
    <t>ΘΩΜΟΥΛΑ</t>
  </si>
  <si>
    <t>1145/28-09-2018</t>
  </si>
  <si>
    <t>ΤΣΙΝΤΩΝΗ</t>
  </si>
  <si>
    <t>ΚΩΝΣΤΑΝΤΙΝΑ-ΤΙΤΙΚΑ</t>
  </si>
  <si>
    <t>1864/01-10-2018</t>
  </si>
  <si>
    <t>ΤΣΙΟΤΙΚΑΣ</t>
  </si>
  <si>
    <t>165/20-09-2018</t>
  </si>
  <si>
    <t>ΤΣΙΡΜΠΑ</t>
  </si>
  <si>
    <t>ΤΣΙΦΤΣΗΣ</t>
  </si>
  <si>
    <t>1870/01-10-2018</t>
  </si>
  <si>
    <t>ΤΣΙΦΤΣΙΑΝ</t>
  </si>
  <si>
    <t>2256/01-10-2018</t>
  </si>
  <si>
    <t>ΤΣΟΛΑΚΗ</t>
  </si>
  <si>
    <t>1589/01-10-2018</t>
  </si>
  <si>
    <t>ΤΣΟΛΑΚΟΥ</t>
  </si>
  <si>
    <t>2067/01-10-2018</t>
  </si>
  <si>
    <t>ΤΣΟΛΚΑ</t>
  </si>
  <si>
    <t>264/24-09-2018</t>
  </si>
  <si>
    <t>ΤΣΟΜΠΑΝΗ</t>
  </si>
  <si>
    <t>283/24-09-2018</t>
  </si>
  <si>
    <t>ΤΣΟΝΤΑΚΗ</t>
  </si>
  <si>
    <t>ΝΕΚΤΑΡΙΑ</t>
  </si>
  <si>
    <t>1185/28-09-2018</t>
  </si>
  <si>
    <t>ΤΣΟΥΒΑΛΑ</t>
  </si>
  <si>
    <t>1926/01-10-2018</t>
  </si>
  <si>
    <t>ΤΣΟΥΚΛΕΡΗΣ</t>
  </si>
  <si>
    <t>557/25-09-2018</t>
  </si>
  <si>
    <t>ΦΑΚΙΝΟΥ</t>
  </si>
  <si>
    <t>2103/01-10-2018</t>
  </si>
  <si>
    <t>ΦΑΛΛΙΕΡΑ</t>
  </si>
  <si>
    <t>34/18-09-2018</t>
  </si>
  <si>
    <t>ΦΑΜΠΙΟΛΑ</t>
  </si>
  <si>
    <t>1645/01-10-2018</t>
  </si>
  <si>
    <t>ΦΑΝΟΥΔΗ</t>
  </si>
  <si>
    <t>5/17-09-2018</t>
  </si>
  <si>
    <t>ΦΕΡΜΕΛΗ</t>
  </si>
  <si>
    <t>486/25-09-2018</t>
  </si>
  <si>
    <t>ΦΕΡΤΗΣ</t>
  </si>
  <si>
    <t>1855/01-10-2018</t>
  </si>
  <si>
    <t>ΦΙΛΙΠΠΙΔΟΥ</t>
  </si>
  <si>
    <t>198/21-09-2018</t>
  </si>
  <si>
    <t>ΦΙΛΙΠΠΟΥΣΗ</t>
  </si>
  <si>
    <t>2283/02-10-2018</t>
  </si>
  <si>
    <t>ΦΛΩΡΟΥ</t>
  </si>
  <si>
    <t>546/25-09-2018</t>
  </si>
  <si>
    <t>ΦΡΑΓΚΑΘΟΥΛΑΣ</t>
  </si>
  <si>
    <t>509/25-09-2018</t>
  </si>
  <si>
    <t>ΦΡΑΓΚΟΓΙΑΝΝΗ</t>
  </si>
  <si>
    <t>1490/01-10-2018</t>
  </si>
  <si>
    <t>ΦΩΤΑΚΙΑΣ</t>
  </si>
  <si>
    <t>184/21-09-2018</t>
  </si>
  <si>
    <t>ΧΑΪΔΕΥΤΟΥ</t>
  </si>
  <si>
    <t>1114/28-09-2018</t>
  </si>
  <si>
    <t>ΧΑΛΚΙΔΟΥ</t>
  </si>
  <si>
    <t>1456/01-10-2018</t>
  </si>
  <si>
    <t>ΧΑΝΙΩΤΑΚΗ-ΒΕΝΕΡΗ</t>
  </si>
  <si>
    <t>2504/02-10-2018</t>
  </si>
  <si>
    <t>ΧΑΡΑΛΑΜΠΟΠΟΥΛΟΥ</t>
  </si>
  <si>
    <t>ΚΡΥΣΤΑΛΩ</t>
  </si>
  <si>
    <t>1657/01-10-2018</t>
  </si>
  <si>
    <t>ΧΑΣΑΚΗΣ</t>
  </si>
  <si>
    <t>ΣΤΑΜΟΥΛΗΣ</t>
  </si>
  <si>
    <t>32/18-09-2018</t>
  </si>
  <si>
    <t>ΧΑΣΑΠΗΣ</t>
  </si>
  <si>
    <t>1751/01-10-2018</t>
  </si>
  <si>
    <t>ΧΑΤΖΑΚΗ</t>
  </si>
  <si>
    <t>1341/28-09-2018</t>
  </si>
  <si>
    <t>ΧΑΤΖΗΑΔΑΜ</t>
  </si>
  <si>
    <t>ΕΥΔΟΚΙΑ</t>
  </si>
  <si>
    <t>1700/01-10-2018</t>
  </si>
  <si>
    <t>ΧΑΤΖΗΑΞΙΑΡΗ</t>
  </si>
  <si>
    <t>1495/01-10-2018</t>
  </si>
  <si>
    <t>ΧΑΤΖΗΑΥΓΟΥΣΤΙΔΟΥ</t>
  </si>
  <si>
    <t>1123/28-09-2018</t>
  </si>
  <si>
    <t>ΧΑΤΖΗΓΡΗΓΟΡΙΟΥ</t>
  </si>
  <si>
    <t>1791/01-10-2018 (εκπρόθεσμη 01/10/2018)</t>
  </si>
  <si>
    <t>ΧΑΤΖΗΙΩΑΝΝΟΥ</t>
  </si>
  <si>
    <t>805/27-09-2018</t>
  </si>
  <si>
    <t>ΧΑΤΖΗΜΙΧΑΗΛ</t>
  </si>
  <si>
    <t>ΒΑΣΙΛΗΣ</t>
  </si>
  <si>
    <t>2412/02-10-2018</t>
  </si>
  <si>
    <t>ΧΑΤΖΗΣΑΒΒΑ</t>
  </si>
  <si>
    <t>ΜΥΡΣΙΝΗ</t>
  </si>
  <si>
    <t>255/24-09-2018</t>
  </si>
  <si>
    <t>ΧΑΤΖΗΣΤΑΥΡΟΥ</t>
  </si>
  <si>
    <t>449/25-09-2018</t>
  </si>
  <si>
    <t>ΧΑΤΖΟΠΟΥΛΟΥ</t>
  </si>
  <si>
    <t>1968/01-10-2018</t>
  </si>
  <si>
    <t>ΧΟΝΔΡΑΝΤΩΝΗ</t>
  </si>
  <si>
    <t xml:space="preserve">2122/01-10-2018 </t>
  </si>
  <si>
    <t>ΧΡΗΣΤΟΥ</t>
  </si>
  <si>
    <t>2145/01-10-2018</t>
  </si>
  <si>
    <t>ΧΡΙΣΤΟΔΟΥΛΑΚΗ</t>
  </si>
  <si>
    <t>ΑΝΤΡΙΑΝΑ</t>
  </si>
  <si>
    <t>275/24-09-2018</t>
  </si>
  <si>
    <t>ΧΡΙΣΤΟΔΟΥΛΟΥ</t>
  </si>
  <si>
    <t>292/24-09-2018</t>
  </si>
  <si>
    <t>1959/01-10-2018</t>
  </si>
  <si>
    <t>ΧΡΙΣΤΟΦΑΚΗ</t>
  </si>
  <si>
    <t>1411/28-09-2018</t>
  </si>
  <si>
    <t>1184/28-09-2018</t>
  </si>
  <si>
    <t>ΨΑΘΟΠΟΥΛΟΥ</t>
  </si>
  <si>
    <t>ΚΩΝΣΤΑΝΤΙΝΑ-ΦΩΤΕΙΝΗ</t>
  </si>
  <si>
    <t>2344/02-10-2018</t>
  </si>
  <si>
    <t>ΨΥΧΟΓΙΟΣ</t>
  </si>
  <si>
    <t>ΠΑΡΑΤΗΡΗΣΕΙΣ</t>
  </si>
  <si>
    <t>ΑΔΤ</t>
  </si>
  <si>
    <t>**8288</t>
  </si>
  <si>
    <t>**7230</t>
  </si>
  <si>
    <t>ΑΔΑΜΙΔΗΣ</t>
  </si>
  <si>
    <t>**3843</t>
  </si>
  <si>
    <t>**1669</t>
  </si>
  <si>
    <t>**7566</t>
  </si>
  <si>
    <t>**6122</t>
  </si>
  <si>
    <t>**6837</t>
  </si>
  <si>
    <t>**8246</t>
  </si>
  <si>
    <t>**9006</t>
  </si>
  <si>
    <t>**5013</t>
  </si>
  <si>
    <t>**3562</t>
  </si>
  <si>
    <t>**3002</t>
  </si>
  <si>
    <t>**0523</t>
  </si>
  <si>
    <t>**8794</t>
  </si>
  <si>
    <t>**2061</t>
  </si>
  <si>
    <t>**9127</t>
  </si>
  <si>
    <t>**6082</t>
  </si>
  <si>
    <t>**8741</t>
  </si>
  <si>
    <t>**4595</t>
  </si>
  <si>
    <t>**5566</t>
  </si>
  <si>
    <t>**6927</t>
  </si>
  <si>
    <t>**4195</t>
  </si>
  <si>
    <t>**5207</t>
  </si>
  <si>
    <t>**2282</t>
  </si>
  <si>
    <t>**5720</t>
  </si>
  <si>
    <t>**0472</t>
  </si>
  <si>
    <t>**5473</t>
  </si>
  <si>
    <t>**3088</t>
  </si>
  <si>
    <t>ΑΤΜΑΤΖΙΔΗ</t>
  </si>
  <si>
    <t>**8889</t>
  </si>
  <si>
    <t>**2271</t>
  </si>
  <si>
    <t>**1503</t>
  </si>
  <si>
    <t>**9290</t>
  </si>
  <si>
    <t>**7076</t>
  </si>
  <si>
    <t>**9151</t>
  </si>
  <si>
    <t>**2766</t>
  </si>
  <si>
    <t>**3534</t>
  </si>
  <si>
    <t>**4574</t>
  </si>
  <si>
    <t>**2513</t>
  </si>
  <si>
    <t>**3700</t>
  </si>
  <si>
    <t>**7714</t>
  </si>
  <si>
    <t>**8613</t>
  </si>
  <si>
    <t>**6936</t>
  </si>
  <si>
    <t>**7565</t>
  </si>
  <si>
    <t>**2150</t>
  </si>
  <si>
    <t>**3868</t>
  </si>
  <si>
    <t>**2231</t>
  </si>
  <si>
    <t>**7516</t>
  </si>
  <si>
    <t>**5110</t>
  </si>
  <si>
    <t>**5165</t>
  </si>
  <si>
    <t>**7548</t>
  </si>
  <si>
    <t>**0695</t>
  </si>
  <si>
    <t>ΒΛΑΧΟΠΑΝΟΥ</t>
  </si>
  <si>
    <t>**7967</t>
  </si>
  <si>
    <t>**6059</t>
  </si>
  <si>
    <t>**4870</t>
  </si>
  <si>
    <t>**5737</t>
  </si>
  <si>
    <t>**4489</t>
  </si>
  <si>
    <t>**9266</t>
  </si>
  <si>
    <t>**7337</t>
  </si>
  <si>
    <t>**1245</t>
  </si>
  <si>
    <t>**5675</t>
  </si>
  <si>
    <t>**6984</t>
  </si>
  <si>
    <t>**9226</t>
  </si>
  <si>
    <t>**3525</t>
  </si>
  <si>
    <t>**2262</t>
  </si>
  <si>
    <t>**5094</t>
  </si>
  <si>
    <t>**3177</t>
  </si>
  <si>
    <t>**1728</t>
  </si>
  <si>
    <t>**4753</t>
  </si>
  <si>
    <t>**9323</t>
  </si>
  <si>
    <t>**2049</t>
  </si>
  <si>
    <t>**4285</t>
  </si>
  <si>
    <t>**0970</t>
  </si>
  <si>
    <t>**1841</t>
  </si>
  <si>
    <t>**9594</t>
  </si>
  <si>
    <t>**3000</t>
  </si>
  <si>
    <t>**7361</t>
  </si>
  <si>
    <t>**2336</t>
  </si>
  <si>
    <t>**0370</t>
  </si>
  <si>
    <t>**5475</t>
  </si>
  <si>
    <t>**0808</t>
  </si>
  <si>
    <t>**0754</t>
  </si>
  <si>
    <t>**5060</t>
  </si>
  <si>
    <t>**7106</t>
  </si>
  <si>
    <t>**2466</t>
  </si>
  <si>
    <t>**0166</t>
  </si>
  <si>
    <t>**6317</t>
  </si>
  <si>
    <t>**6024</t>
  </si>
  <si>
    <t>**2893</t>
  </si>
  <si>
    <t>**8716</t>
  </si>
  <si>
    <t>**6299</t>
  </si>
  <si>
    <t>**9569</t>
  </si>
  <si>
    <t>**5287</t>
  </si>
  <si>
    <t>**0378</t>
  </si>
  <si>
    <t>ΓΚΕΝΩΣΗ</t>
  </si>
  <si>
    <t>**0087</t>
  </si>
  <si>
    <t>**8113</t>
  </si>
  <si>
    <t>**2545</t>
  </si>
  <si>
    <t>**8514</t>
  </si>
  <si>
    <t>**5645</t>
  </si>
  <si>
    <t>**1654</t>
  </si>
  <si>
    <t>**7252</t>
  </si>
  <si>
    <t>**0256</t>
  </si>
  <si>
    <t>**7877</t>
  </si>
  <si>
    <t>**0235</t>
  </si>
  <si>
    <t>**1007</t>
  </si>
  <si>
    <t>**3520</t>
  </si>
  <si>
    <t>**9727</t>
  </si>
  <si>
    <t>**4701</t>
  </si>
  <si>
    <t>**7026</t>
  </si>
  <si>
    <t>**9656</t>
  </si>
  <si>
    <t>**7048</t>
  </si>
  <si>
    <t>**9175</t>
  </si>
  <si>
    <t>**1935</t>
  </si>
  <si>
    <t>**1358</t>
  </si>
  <si>
    <t>**9168</t>
  </si>
  <si>
    <t>**1853</t>
  </si>
  <si>
    <t>**9590</t>
  </si>
  <si>
    <t>**3349</t>
  </si>
  <si>
    <t>**7526</t>
  </si>
  <si>
    <t>ΔΕΒΕΛΕΓΚΑ</t>
  </si>
  <si>
    <t>**7143</t>
  </si>
  <si>
    <t>**3287</t>
  </si>
  <si>
    <t>**3687</t>
  </si>
  <si>
    <t>**8870</t>
  </si>
  <si>
    <t>**1201</t>
  </si>
  <si>
    <t>**2690</t>
  </si>
  <si>
    <t>**2993</t>
  </si>
  <si>
    <t>**9795</t>
  </si>
  <si>
    <t>**1428</t>
  </si>
  <si>
    <t>**2968</t>
  </si>
  <si>
    <t>**2601</t>
  </si>
  <si>
    <t>**7688</t>
  </si>
  <si>
    <t>**4290</t>
  </si>
  <si>
    <t>**8544</t>
  </si>
  <si>
    <t>**9346</t>
  </si>
  <si>
    <t>**2325</t>
  </si>
  <si>
    <t>**6206</t>
  </si>
  <si>
    <t>**7103</t>
  </si>
  <si>
    <t>**4772</t>
  </si>
  <si>
    <t>**2978</t>
  </si>
  <si>
    <t>**6098</t>
  </si>
  <si>
    <t>**1435</t>
  </si>
  <si>
    <t>**7767</t>
  </si>
  <si>
    <t>**6262</t>
  </si>
  <si>
    <t>**7527</t>
  </si>
  <si>
    <t>**1763</t>
  </si>
  <si>
    <t>**8238</t>
  </si>
  <si>
    <t>**2419</t>
  </si>
  <si>
    <t>ΕΥΣΤΑΘΙΟΣ</t>
  </si>
  <si>
    <t>ΖΑΠΑΝΤΙΩΤΗΣ</t>
  </si>
  <si>
    <t>**5864</t>
  </si>
  <si>
    <t>**1572</t>
  </si>
  <si>
    <t>**3213</t>
  </si>
  <si>
    <t>**3289</t>
  </si>
  <si>
    <t>**0801</t>
  </si>
  <si>
    <t>**1781</t>
  </si>
  <si>
    <t>**9195</t>
  </si>
  <si>
    <t>**2255</t>
  </si>
  <si>
    <t>**9761</t>
  </si>
  <si>
    <t>**1145</t>
  </si>
  <si>
    <t>**3021</t>
  </si>
  <si>
    <t>**1682</t>
  </si>
  <si>
    <t>**7092</t>
  </si>
  <si>
    <t>**3922</t>
  </si>
  <si>
    <t>**8385</t>
  </si>
  <si>
    <t>**6267</t>
  </si>
  <si>
    <t>**6182</t>
  </si>
  <si>
    <t>**2737</t>
  </si>
  <si>
    <t>ΚΑΖΑΝΤΖΗ</t>
  </si>
  <si>
    <t>**3516</t>
  </si>
  <si>
    <t>**0680</t>
  </si>
  <si>
    <t>**8485</t>
  </si>
  <si>
    <t>**8104</t>
  </si>
  <si>
    <t>**9181</t>
  </si>
  <si>
    <t>**6348</t>
  </si>
  <si>
    <t>**5894</t>
  </si>
  <si>
    <t>**0545</t>
  </si>
  <si>
    <t>**1276</t>
  </si>
  <si>
    <t>**5652</t>
  </si>
  <si>
    <t>**5725</t>
  </si>
  <si>
    <t>ΚΑΛΦΟΓΛΟΥ</t>
  </si>
  <si>
    <t>**4250</t>
  </si>
  <si>
    <t>**8976</t>
  </si>
  <si>
    <t>**6396</t>
  </si>
  <si>
    <t>**0889</t>
  </si>
  <si>
    <t>**1384</t>
  </si>
  <si>
    <t>**1417</t>
  </si>
  <si>
    <t>**6308</t>
  </si>
  <si>
    <t>**4013</t>
  </si>
  <si>
    <t>**3790</t>
  </si>
  <si>
    <t>**5108</t>
  </si>
  <si>
    <t>**5815</t>
  </si>
  <si>
    <t>**8791</t>
  </si>
  <si>
    <t>**2088</t>
  </si>
  <si>
    <t>**9476</t>
  </si>
  <si>
    <t>**8121</t>
  </si>
  <si>
    <t>**3925</t>
  </si>
  <si>
    <t>**6858</t>
  </si>
  <si>
    <t>**6503</t>
  </si>
  <si>
    <t>**8597</t>
  </si>
  <si>
    <t>**9602</t>
  </si>
  <si>
    <t>**7095</t>
  </si>
  <si>
    <t>**9914</t>
  </si>
  <si>
    <t>**9063</t>
  </si>
  <si>
    <t>**8708</t>
  </si>
  <si>
    <t>**1314</t>
  </si>
  <si>
    <t>ΧΩΡΙΣ ΤΑΥΤΟΤΗΤΑ</t>
  </si>
  <si>
    <t>**2029</t>
  </si>
  <si>
    <t>**6417</t>
  </si>
  <si>
    <t>**7550</t>
  </si>
  <si>
    <t>**2567</t>
  </si>
  <si>
    <t>**2792</t>
  </si>
  <si>
    <t>**5214</t>
  </si>
  <si>
    <t>**6482</t>
  </si>
  <si>
    <t>**7787</t>
  </si>
  <si>
    <t>**5435</t>
  </si>
  <si>
    <t>**4201</t>
  </si>
  <si>
    <t>**0283</t>
  </si>
  <si>
    <t>**0329</t>
  </si>
  <si>
    <t>**0061</t>
  </si>
  <si>
    <t>**5306</t>
  </si>
  <si>
    <t>**6611</t>
  </si>
  <si>
    <t>**5217</t>
  </si>
  <si>
    <t>**2057</t>
  </si>
  <si>
    <t>**6336</t>
  </si>
  <si>
    <t>**5054</t>
  </si>
  <si>
    <t>**0776</t>
  </si>
  <si>
    <t>**9544</t>
  </si>
  <si>
    <t>**9257</t>
  </si>
  <si>
    <t>**1562</t>
  </si>
  <si>
    <t>**2220</t>
  </si>
  <si>
    <t>**7231</t>
  </si>
  <si>
    <t>**6816</t>
  </si>
  <si>
    <t>**9288</t>
  </si>
  <si>
    <t>**2940</t>
  </si>
  <si>
    <t>**3945</t>
  </si>
  <si>
    <t>**4207</t>
  </si>
  <si>
    <t>**2000</t>
  </si>
  <si>
    <t>**1793</t>
  </si>
  <si>
    <t>**4022</t>
  </si>
  <si>
    <t>**5383</t>
  </si>
  <si>
    <t>**0136</t>
  </si>
  <si>
    <t>**7518</t>
  </si>
  <si>
    <t>**9655</t>
  </si>
  <si>
    <t>**1440</t>
  </si>
  <si>
    <t>**1067</t>
  </si>
  <si>
    <t>**2998</t>
  </si>
  <si>
    <t>**1262</t>
  </si>
  <si>
    <t>**4760</t>
  </si>
  <si>
    <t>**0900</t>
  </si>
  <si>
    <t>**1861</t>
  </si>
  <si>
    <t>**0762</t>
  </si>
  <si>
    <t>**8228</t>
  </si>
  <si>
    <t>**8249</t>
  </si>
  <si>
    <t>**6708</t>
  </si>
  <si>
    <t>**1649</t>
  </si>
  <si>
    <t>**2194</t>
  </si>
  <si>
    <t>**5560</t>
  </si>
  <si>
    <t>**6744</t>
  </si>
  <si>
    <t>**7910</t>
  </si>
  <si>
    <t>**1463</t>
  </si>
  <si>
    <t>**5066</t>
  </si>
  <si>
    <t>**3455</t>
  </si>
  <si>
    <t>**2285</t>
  </si>
  <si>
    <t>**6923</t>
  </si>
  <si>
    <t>**1732</t>
  </si>
  <si>
    <t>**4883</t>
  </si>
  <si>
    <t>**8013</t>
  </si>
  <si>
    <t>**7159</t>
  </si>
  <si>
    <t>**0324</t>
  </si>
  <si>
    <t>**8410</t>
  </si>
  <si>
    <t>**7456</t>
  </si>
  <si>
    <t>**8853</t>
  </si>
  <si>
    <t>**5297</t>
  </si>
  <si>
    <t>**3722</t>
  </si>
  <si>
    <t>**8701</t>
  </si>
  <si>
    <t>**4044</t>
  </si>
  <si>
    <t>**4193</t>
  </si>
  <si>
    <t>**0972</t>
  </si>
  <si>
    <t>**8854</t>
  </si>
  <si>
    <t>**0764</t>
  </si>
  <si>
    <t>**0601</t>
  </si>
  <si>
    <t>**2027</t>
  </si>
  <si>
    <t>**1644</t>
  </si>
  <si>
    <t>**4991</t>
  </si>
  <si>
    <t>**0775</t>
  </si>
  <si>
    <t>**7487</t>
  </si>
  <si>
    <t>**5121</t>
  </si>
  <si>
    <t>**9874</t>
  </si>
  <si>
    <t>**7504</t>
  </si>
  <si>
    <t>**0048</t>
  </si>
  <si>
    <t>**8530</t>
  </si>
  <si>
    <t>**1390</t>
  </si>
  <si>
    <t>**7629</t>
  </si>
  <si>
    <t>**6750</t>
  </si>
  <si>
    <t>**4261</t>
  </si>
  <si>
    <t>**3787</t>
  </si>
  <si>
    <t>**0593</t>
  </si>
  <si>
    <t>**8291</t>
  </si>
  <si>
    <t>**5407</t>
  </si>
  <si>
    <t>**7835</t>
  </si>
  <si>
    <t>**6678</t>
  </si>
  <si>
    <t>**4756</t>
  </si>
  <si>
    <t>**1072</t>
  </si>
  <si>
    <t>**3083</t>
  </si>
  <si>
    <t>**6525</t>
  </si>
  <si>
    <t>*0786</t>
  </si>
  <si>
    <t>**3509</t>
  </si>
  <si>
    <t>**3940</t>
  </si>
  <si>
    <t>**4175</t>
  </si>
  <si>
    <t>**6628</t>
  </si>
  <si>
    <t>**7743</t>
  </si>
  <si>
    <t>**7880</t>
  </si>
  <si>
    <t>**4395</t>
  </si>
  <si>
    <t>**2871</t>
  </si>
  <si>
    <t>**0155</t>
  </si>
  <si>
    <t>**8577</t>
  </si>
  <si>
    <t>**6449</t>
  </si>
  <si>
    <t>**4933</t>
  </si>
  <si>
    <t>**0860</t>
  </si>
  <si>
    <t>**4158</t>
  </si>
  <si>
    <t>**9217</t>
  </si>
  <si>
    <t>**7585</t>
  </si>
  <si>
    <t>**4625</t>
  </si>
  <si>
    <t>**7388</t>
  </si>
  <si>
    <t>**8938</t>
  </si>
  <si>
    <t>**2044</t>
  </si>
  <si>
    <t>**3308</t>
  </si>
  <si>
    <t>**0909</t>
  </si>
  <si>
    <t>**2661</t>
  </si>
  <si>
    <t>**6706</t>
  </si>
  <si>
    <t>**3582</t>
  </si>
  <si>
    <t>**9881</t>
  </si>
  <si>
    <t>**1224</t>
  </si>
  <si>
    <t>**1409</t>
  </si>
  <si>
    <t>**9071</t>
  </si>
  <si>
    <t>**5355</t>
  </si>
  <si>
    <t>**2900</t>
  </si>
  <si>
    <t>**0985</t>
  </si>
  <si>
    <t>**7497</t>
  </si>
  <si>
    <t>**3499</t>
  </si>
  <si>
    <t>**1310</t>
  </si>
  <si>
    <t>**4368</t>
  </si>
  <si>
    <t>**1631</t>
  </si>
  <si>
    <t>**1618</t>
  </si>
  <si>
    <t>**1348</t>
  </si>
  <si>
    <t>**6229</t>
  </si>
  <si>
    <t>**7029</t>
  </si>
  <si>
    <t>**0686</t>
  </si>
  <si>
    <t>**6621</t>
  </si>
  <si>
    <t>**8127</t>
  </si>
  <si>
    <t>**0923</t>
  </si>
  <si>
    <t>**7772</t>
  </si>
  <si>
    <t>**4442</t>
  </si>
  <si>
    <t>**4362</t>
  </si>
  <si>
    <t>**5026</t>
  </si>
  <si>
    <t>**7865</t>
  </si>
  <si>
    <t>**2074</t>
  </si>
  <si>
    <t>809/27-09-2018</t>
  </si>
  <si>
    <t>**4743</t>
  </si>
  <si>
    <t>**2075</t>
  </si>
  <si>
    <t>**1289</t>
  </si>
  <si>
    <t>**4990</t>
  </si>
  <si>
    <t>**8154</t>
  </si>
  <si>
    <t>**1925</t>
  </si>
  <si>
    <t>**7702</t>
  </si>
  <si>
    <t>**9740</t>
  </si>
  <si>
    <t>**3237</t>
  </si>
  <si>
    <t>**7140</t>
  </si>
  <si>
    <t>**6259</t>
  </si>
  <si>
    <t>**1917</t>
  </si>
  <si>
    <t>**8905</t>
  </si>
  <si>
    <t>**7062</t>
  </si>
  <si>
    <t>**8678</t>
  </si>
  <si>
    <t>**9563</t>
  </si>
  <si>
    <t>**2771</t>
  </si>
  <si>
    <t>**0965</t>
  </si>
  <si>
    <t>**5249</t>
  </si>
  <si>
    <t>**1756</t>
  </si>
  <si>
    <t>**1329</t>
  </si>
  <si>
    <t>**0756</t>
  </si>
  <si>
    <t>**9484</t>
  </si>
  <si>
    <t>**2966</t>
  </si>
  <si>
    <t>**1754</t>
  </si>
  <si>
    <t>**9864</t>
  </si>
  <si>
    <t>**2713</t>
  </si>
  <si>
    <t>**4247</t>
  </si>
  <si>
    <t>**3183</t>
  </si>
  <si>
    <t>**4109</t>
  </si>
  <si>
    <t>**4721</t>
  </si>
  <si>
    <t>**1785</t>
  </si>
  <si>
    <t>**2581</t>
  </si>
  <si>
    <t>**3274</t>
  </si>
  <si>
    <t>**6649</t>
  </si>
  <si>
    <t>**9243</t>
  </si>
  <si>
    <t>**8955</t>
  </si>
  <si>
    <t>**8181</t>
  </si>
  <si>
    <t>**6223</t>
  </si>
  <si>
    <t>**5688</t>
  </si>
  <si>
    <t>**8995</t>
  </si>
  <si>
    <t>**1575</t>
  </si>
  <si>
    <t>**4683</t>
  </si>
  <si>
    <t>**4770</t>
  </si>
  <si>
    <t>**0399</t>
  </si>
  <si>
    <t>**7329</t>
  </si>
  <si>
    <t>**9683</t>
  </si>
  <si>
    <t>**7946</t>
  </si>
  <si>
    <t>**5408</t>
  </si>
  <si>
    <t>**3475</t>
  </si>
  <si>
    <t>**6746</t>
  </si>
  <si>
    <t>**4070</t>
  </si>
  <si>
    <t>**2030</t>
  </si>
  <si>
    <t>**6103</t>
  </si>
  <si>
    <t>**8805</t>
  </si>
  <si>
    <t>**1439</t>
  </si>
  <si>
    <t>**2529</t>
  </si>
  <si>
    <t>**5969</t>
  </si>
  <si>
    <t>**4418</t>
  </si>
  <si>
    <t>**2730</t>
  </si>
  <si>
    <t>**5167</t>
  </si>
  <si>
    <t>**5485</t>
  </si>
  <si>
    <t>**1285</t>
  </si>
  <si>
    <t>**2859</t>
  </si>
  <si>
    <t>**5492</t>
  </si>
  <si>
    <t>**8382</t>
  </si>
  <si>
    <t>**1705</t>
  </si>
  <si>
    <t>**9340</t>
  </si>
  <si>
    <t>**5106</t>
  </si>
  <si>
    <t>**7080</t>
  </si>
  <si>
    <t>**9021</t>
  </si>
  <si>
    <t>**5097</t>
  </si>
  <si>
    <t>**1765</t>
  </si>
  <si>
    <t>**3665</t>
  </si>
  <si>
    <t>**2046</t>
  </si>
  <si>
    <t>**7256</t>
  </si>
  <si>
    <t>**1130</t>
  </si>
  <si>
    <t>**5932</t>
  </si>
  <si>
    <t>**7385</t>
  </si>
  <si>
    <t>**5042</t>
  </si>
  <si>
    <t>**2085</t>
  </si>
  <si>
    <t>**4931</t>
  </si>
  <si>
    <t>**7059</t>
  </si>
  <si>
    <t>**2276</t>
  </si>
  <si>
    <t>**5599</t>
  </si>
  <si>
    <t>**1904</t>
  </si>
  <si>
    <t>**9620</t>
  </si>
  <si>
    <t>**9763</t>
  </si>
  <si>
    <t>**9398</t>
  </si>
  <si>
    <t>**6242</t>
  </si>
  <si>
    <t>**6814</t>
  </si>
  <si>
    <t>**3975</t>
  </si>
  <si>
    <t>**3487</t>
  </si>
  <si>
    <t>**9728</t>
  </si>
  <si>
    <t>**4311</t>
  </si>
  <si>
    <t>**8836</t>
  </si>
  <si>
    <t>**0327</t>
  </si>
  <si>
    <t>**4151</t>
  </si>
  <si>
    <t>**2944</t>
  </si>
  <si>
    <t>**3354</t>
  </si>
  <si>
    <t>**3579</t>
  </si>
  <si>
    <t>**4314</t>
  </si>
  <si>
    <t>**4200</t>
  </si>
  <si>
    <t>**7528</t>
  </si>
  <si>
    <t>**9247</t>
  </si>
  <si>
    <t>**9834</t>
  </si>
  <si>
    <t>**1054</t>
  </si>
  <si>
    <t>**2412</t>
  </si>
  <si>
    <t>**2580</t>
  </si>
  <si>
    <t>**4572</t>
  </si>
  <si>
    <t>**6363</t>
  </si>
  <si>
    <t>**9079</t>
  </si>
  <si>
    <t>**3842</t>
  </si>
  <si>
    <t>**0079</t>
  </si>
  <si>
    <t>**9603</t>
  </si>
  <si>
    <t>**1639</t>
  </si>
  <si>
    <t>**3156</t>
  </si>
  <si>
    <t>**2086</t>
  </si>
  <si>
    <t>**6661</t>
  </si>
  <si>
    <t>**5734</t>
  </si>
  <si>
    <t>**4901</t>
  </si>
  <si>
    <t>**0577</t>
  </si>
  <si>
    <t>**9229</t>
  </si>
  <si>
    <t>**6991</t>
  </si>
  <si>
    <t>**8998</t>
  </si>
  <si>
    <t>**9887</t>
  </si>
  <si>
    <t>**2724</t>
  </si>
  <si>
    <t>**1250</t>
  </si>
  <si>
    <t>**4213</t>
  </si>
  <si>
    <t>**8513</t>
  </si>
  <si>
    <t>**0060</t>
  </si>
  <si>
    <t>**7734</t>
  </si>
  <si>
    <t>**7831</t>
  </si>
  <si>
    <t>**7731</t>
  </si>
  <si>
    <t>**5999</t>
  </si>
  <si>
    <t>**8105</t>
  </si>
  <si>
    <t>**1617</t>
  </si>
  <si>
    <t>**0178</t>
  </si>
  <si>
    <t>**0149</t>
  </si>
  <si>
    <t>**1388</t>
  </si>
  <si>
    <t>**2570</t>
  </si>
  <si>
    <t>**3638</t>
  </si>
  <si>
    <t>**9816</t>
  </si>
  <si>
    <t>**2295</t>
  </si>
  <si>
    <t>**9498</t>
  </si>
  <si>
    <t>**3056</t>
  </si>
  <si>
    <t>**6882</t>
  </si>
  <si>
    <t>**1452</t>
  </si>
  <si>
    <t>**6095</t>
  </si>
  <si>
    <t>**2542</t>
  </si>
  <si>
    <t>**1612</t>
  </si>
  <si>
    <t>**1506</t>
  </si>
  <si>
    <t>**8512</t>
  </si>
  <si>
    <t>**8627</t>
  </si>
  <si>
    <t>**4296</t>
  </si>
  <si>
    <t>**8672</t>
  </si>
  <si>
    <t>**0628</t>
  </si>
  <si>
    <t>**1366</t>
  </si>
  <si>
    <t>**2120</t>
  </si>
  <si>
    <t>**2975</t>
  </si>
  <si>
    <t>**4231</t>
  </si>
  <si>
    <t>**3994</t>
  </si>
  <si>
    <t>**3401</t>
  </si>
  <si>
    <t>**9938</t>
  </si>
  <si>
    <t>**2077</t>
  </si>
  <si>
    <t>**7146</t>
  </si>
  <si>
    <t>**8589</t>
  </si>
  <si>
    <t>**7766</t>
  </si>
  <si>
    <t>**8345</t>
  </si>
  <si>
    <t>**0471</t>
  </si>
  <si>
    <t>**9390</t>
  </si>
  <si>
    <t>**2434</t>
  </si>
  <si>
    <t>**3323</t>
  </si>
  <si>
    <t>**2780</t>
  </si>
  <si>
    <t>**3071</t>
  </si>
  <si>
    <t>**6137</t>
  </si>
  <si>
    <t>**2113</t>
  </si>
  <si>
    <t>**3692</t>
  </si>
  <si>
    <t>**7894</t>
  </si>
  <si>
    <t>**3771</t>
  </si>
  <si>
    <t>**1039</t>
  </si>
  <si>
    <t>**2309</t>
  </si>
  <si>
    <t>**7737</t>
  </si>
  <si>
    <t>**7642</t>
  </si>
  <si>
    <t>**6584</t>
  </si>
  <si>
    <t>**5814</t>
  </si>
  <si>
    <t>**8490</t>
  </si>
  <si>
    <t>**6568</t>
  </si>
  <si>
    <t>**7338</t>
  </si>
  <si>
    <t>**7974</t>
  </si>
  <si>
    <t>**4427</t>
  </si>
  <si>
    <t>**0268</t>
  </si>
  <si>
    <t>**1152</t>
  </si>
  <si>
    <t>**2935</t>
  </si>
  <si>
    <t>**0547</t>
  </si>
  <si>
    <t>**0406</t>
  </si>
  <si>
    <t>**1080</t>
  </si>
  <si>
    <t>**1803</t>
  </si>
  <si>
    <t>**2197</t>
  </si>
  <si>
    <t>**3423</t>
  </si>
  <si>
    <t>**0213</t>
  </si>
  <si>
    <t>**2981</t>
  </si>
  <si>
    <t>**1574</t>
  </si>
  <si>
    <t>**9952</t>
  </si>
  <si>
    <t>**6100</t>
  </si>
  <si>
    <t>**4925</t>
  </si>
  <si>
    <t>**9910</t>
  </si>
  <si>
    <t>**5180</t>
  </si>
  <si>
    <t>**4594</t>
  </si>
  <si>
    <t>**0949</t>
  </si>
  <si>
    <t>**6108</t>
  </si>
  <si>
    <t>**9487</t>
  </si>
  <si>
    <t>**0023</t>
  </si>
  <si>
    <t>ΑΙΤΙΟΛΟΓΙΑ ΑΠΟΡΡΙΨΗΣ</t>
  </si>
  <si>
    <t xml:space="preserve">2502/02-10-2018 </t>
  </si>
  <si>
    <t xml:space="preserve">2371/02-10-2018 </t>
  </si>
  <si>
    <t>1568/01-10-2018</t>
  </si>
  <si>
    <t xml:space="preserve">1446/28-09-2018 </t>
  </si>
  <si>
    <t>40/18-9-2018</t>
  </si>
  <si>
    <t>**0610</t>
  </si>
  <si>
    <t>ΧΑΤΖΗΑΝΑΣΤΑΣΙΟΥ</t>
  </si>
  <si>
    <t>2046/1-10-2018</t>
  </si>
  <si>
    <t>**8548</t>
  </si>
  <si>
    <t>ΦΥΚΑΡΗ</t>
  </si>
  <si>
    <t>1599/1-10-2018</t>
  </si>
  <si>
    <t>**9359</t>
  </si>
  <si>
    <t xml:space="preserve">ΓΚΟΥΤΑ </t>
  </si>
  <si>
    <t>113/20-9-2018</t>
  </si>
  <si>
    <t>**8581</t>
  </si>
  <si>
    <t>ΤΣΑΚΙΡΟΓΛΟΥ</t>
  </si>
  <si>
    <t>284/24-9-2019</t>
  </si>
  <si>
    <t>**7358</t>
  </si>
  <si>
    <t>314/24-9-2018</t>
  </si>
  <si>
    <t>**9549</t>
  </si>
  <si>
    <t>1005/27-9-2018</t>
  </si>
  <si>
    <t>**8040</t>
  </si>
  <si>
    <t>ΚΟΥΜΠΟΥΛΗ</t>
  </si>
  <si>
    <t>ΕΥΛΑΛΙΑ</t>
  </si>
  <si>
    <t>2036/1-10-2018</t>
  </si>
  <si>
    <t>**9661</t>
  </si>
  <si>
    <t>ΚΟΛΟΚΑ</t>
  </si>
  <si>
    <t>2198/1-10-2018</t>
  </si>
  <si>
    <t>**0698</t>
  </si>
  <si>
    <t>ΔΗΜΑΚΗ</t>
  </si>
  <si>
    <t>ΧΡΥΣΟΒΑΛΑΝΤΩ</t>
  </si>
  <si>
    <t>1251/28-9-2018</t>
  </si>
  <si>
    <t>**0464</t>
  </si>
  <si>
    <t>ΓΕΩΡΓΟΥΛΑΣ</t>
  </si>
  <si>
    <t>2377/2-10-2018</t>
  </si>
  <si>
    <t>**5303</t>
  </si>
  <si>
    <t>309/24-9-2018</t>
  </si>
  <si>
    <t>**6447</t>
  </si>
  <si>
    <t>**9187</t>
  </si>
  <si>
    <t>**6186</t>
  </si>
  <si>
    <t>**2994</t>
  </si>
  <si>
    <t>**8460</t>
  </si>
  <si>
    <t>**0726</t>
  </si>
  <si>
    <t>**3256</t>
  </si>
  <si>
    <t>**7287</t>
  </si>
  <si>
    <t>**2798</t>
  </si>
  <si>
    <t>**8256</t>
  </si>
  <si>
    <t>**0810</t>
  </si>
  <si>
    <t>**0169</t>
  </si>
  <si>
    <t>**2895</t>
  </si>
  <si>
    <t>**2414</t>
  </si>
  <si>
    <t>**1787</t>
  </si>
  <si>
    <t>**1407</t>
  </si>
  <si>
    <t>**5907</t>
  </si>
  <si>
    <t>**1850</t>
  </si>
  <si>
    <t>**0164</t>
  </si>
  <si>
    <t>**9797</t>
  </si>
  <si>
    <t>**4319</t>
  </si>
  <si>
    <t>**4700</t>
  </si>
  <si>
    <t>**1419</t>
  </si>
  <si>
    <t>**1105</t>
  </si>
  <si>
    <t>**0024</t>
  </si>
  <si>
    <t>**3585</t>
  </si>
  <si>
    <t>**3283</t>
  </si>
  <si>
    <t>**3668</t>
  </si>
  <si>
    <t>**3634</t>
  </si>
  <si>
    <t>**3438</t>
  </si>
  <si>
    <t>**5318</t>
  </si>
  <si>
    <t>**8270</t>
  </si>
  <si>
    <t>**9652</t>
  </si>
  <si>
    <t>2566/03-10-2018</t>
  </si>
  <si>
    <t>ΝΤΑΣΗ</t>
  </si>
  <si>
    <t>ΓΡΑΜΜΑΤΙΚΗ-ΒΑΣΙΛΙΚΑ</t>
  </si>
  <si>
    <t>**6281</t>
  </si>
  <si>
    <t>**5817</t>
  </si>
  <si>
    <t>602/26-9-2018</t>
  </si>
  <si>
    <t>**8303</t>
  </si>
  <si>
    <t>ΖΑΦΕΙΡΙΑ</t>
  </si>
  <si>
    <t>ΜΑΤΖΙΑΡΗ</t>
  </si>
  <si>
    <t>**5784</t>
  </si>
  <si>
    <t xml:space="preserve">Α) </t>
  </si>
  <si>
    <t>5 ΘΕΣΕΙΣ ME ΓΕΝΙΚΗ ΕΜΠΕΙΡΙΑ</t>
  </si>
  <si>
    <t>Β)</t>
  </si>
  <si>
    <t>4 ΘΕΣΕΙΣ ΧΩΡΙΣ ΓΕΝΙΚΗ ΕΜΠΕΙΡΙΑ</t>
  </si>
  <si>
    <t>Γ)</t>
  </si>
  <si>
    <t>2 ΘΕΣΕΙΣ ΠΟΛΥΤΕΚΝΩΝ ΚΑΙ ΤΕΚΝΩΝ ΠΟΛΥΤΕΚΝΩΝ ΜΕ ΓΕΝΙΚΗ ΕΜΠΕΙΡΙΑ</t>
  </si>
  <si>
    <t>Δ)</t>
  </si>
  <si>
    <t>1 ΘΕΣΗ ΠΟΛΥΤΕΚΝΩΝ ΚΑΙ ΤΕΚΝΩΝ ΠΟΛΥΤΕΚΝΩΝ ΧΩΡΙΣ ΓΕΝΙΚΗ ΕΜΠΕΙΡΙΑ</t>
  </si>
  <si>
    <t>1 ΘΕΣΗ ΤΡΙΤΕΚΝΩΝ ΚΑΙ ΤΕΚΝΩΝ ΤΡΙΤΕΚΝΩΝ ΧΩΡΙΣ ΓΕΝΙΚΗ ΕΜΠΕΙΡΙΑ</t>
  </si>
  <si>
    <t>Ε)</t>
  </si>
  <si>
    <t>ΣΤ)</t>
  </si>
  <si>
    <t>**1734</t>
  </si>
  <si>
    <t>2418/2-10-2018</t>
  </si>
  <si>
    <t>ΑΝΤΩΝΟΠΟΥΛΟΥ</t>
  </si>
  <si>
    <t>2030/1-10-2018</t>
  </si>
  <si>
    <t>**5812</t>
  </si>
  <si>
    <t>ΒΑΛΙΑΚΟΥ</t>
  </si>
  <si>
    <t>980/27-9-2018</t>
  </si>
  <si>
    <t>ΓΚΟΝΤΑ</t>
  </si>
  <si>
    <t>2194/01-10-2018</t>
  </si>
  <si>
    <t>ΚΕΝΤΡΟΥ</t>
  </si>
  <si>
    <t>501/25-09-2018</t>
  </si>
  <si>
    <t>**8009</t>
  </si>
  <si>
    <t>ΚΙΡΜΑΝΙΔΟΥ</t>
  </si>
  <si>
    <t>**2169</t>
  </si>
  <si>
    <t>ΚΟΥΡΓΙΑ</t>
  </si>
  <si>
    <t>1299/28-9-2018</t>
  </si>
  <si>
    <t>**7984</t>
  </si>
  <si>
    <t>ΛΥΚΟΥΔΗ</t>
  </si>
  <si>
    <t>2571/3-10-2018</t>
  </si>
  <si>
    <t>ΜΑΛΙΑΓΚΑΣ</t>
  </si>
  <si>
    <t>ΖΗΣΗΣ</t>
  </si>
  <si>
    <t>2481/2-10-2018</t>
  </si>
  <si>
    <t>**2980</t>
  </si>
  <si>
    <t>ΜΠΟΥΚΟΡΟΥ</t>
  </si>
  <si>
    <t>2480/2-10-2018</t>
  </si>
  <si>
    <t>**2146</t>
  </si>
  <si>
    <t>89/19-9-2018</t>
  </si>
  <si>
    <t>**3466</t>
  </si>
  <si>
    <t>ΝΟΜΙΚΟΥ</t>
  </si>
  <si>
    <t>382/24-9-2018</t>
  </si>
  <si>
    <t>**2995</t>
  </si>
  <si>
    <t>ΠΑΤΣΗΣ</t>
  </si>
  <si>
    <t>381/24-9-2018</t>
  </si>
  <si>
    <t>**5668</t>
  </si>
  <si>
    <t>2337/2-10-2018</t>
  </si>
  <si>
    <t>**6566</t>
  </si>
  <si>
    <t>ΣΑΝΑΝ</t>
  </si>
  <si>
    <t>ΣΟΡΑΓΙΑ-ΑΙΚΑΤΕΡΙΝΗ</t>
  </si>
  <si>
    <t>346/24-9-2018</t>
  </si>
  <si>
    <t>**2281</t>
  </si>
  <si>
    <t>ΣΟΥΛΤΑΝΗ</t>
  </si>
  <si>
    <t>1132/28-9-2018</t>
  </si>
  <si>
    <t>**2870</t>
  </si>
  <si>
    <t>ΤΑΤΣΗ</t>
  </si>
  <si>
    <t>ΜΑΝΤΖΙΑΡΗ</t>
  </si>
  <si>
    <t>ΚΑΛΔΗΣ</t>
  </si>
  <si>
    <t>**0426</t>
  </si>
  <si>
    <t>1390/28-9-2018</t>
  </si>
  <si>
    <t>324/24-9-2018</t>
  </si>
  <si>
    <t>**8344</t>
  </si>
  <si>
    <t>ΦΡΑΓΚΟΥΛΗ</t>
  </si>
  <si>
    <t>ΤΥΡΟΓΙΑΝΝΗ</t>
  </si>
  <si>
    <t>ΑΝΔΡΟΜΑΧΗ</t>
  </si>
  <si>
    <t>**4593</t>
  </si>
  <si>
    <t>2475/2-10-2018</t>
  </si>
  <si>
    <t>1224/28-9-2018</t>
  </si>
  <si>
    <t>**9478</t>
  </si>
  <si>
    <t>ΣΚΛΗΡΗ</t>
  </si>
  <si>
    <t>1939/1-10-2018</t>
  </si>
  <si>
    <t>**4460</t>
  </si>
  <si>
    <t>ΜΠΑΝΤΟΛΙΑ</t>
  </si>
  <si>
    <t>ΕΙΔΙΚΗ ΚΑΤΗΓΟΡΙΑ</t>
  </si>
  <si>
    <t xml:space="preserve">ΑΓΓΕΛΗ </t>
  </si>
  <si>
    <t>234/21-9-2018</t>
  </si>
  <si>
    <t>1550/1-10-2018</t>
  </si>
  <si>
    <t>**6233</t>
  </si>
  <si>
    <t>1207/28-9-2018</t>
  </si>
  <si>
    <t>ΕΚΠΡΟΘΕΣΜΗ ΥΠΟΒΟΛΗ ΑΙΤΗΣΗΣ</t>
  </si>
  <si>
    <t>ΑΙΚΤΕΡΙΝΗ</t>
  </si>
  <si>
    <t>1675/28-9-2019</t>
  </si>
  <si>
    <t>ΧΡΙΣΤΟΣ</t>
  </si>
  <si>
    <t>494/29-5-2018</t>
  </si>
  <si>
    <t>1701/1-10-2018</t>
  </si>
  <si>
    <t>1694/1-10-2018</t>
  </si>
  <si>
    <t>**0692</t>
  </si>
  <si>
    <t>**9715</t>
  </si>
  <si>
    <t>813/27-9-2018</t>
  </si>
  <si>
    <t>811/27-9-2018</t>
  </si>
  <si>
    <t>2567/3-10-2018</t>
  </si>
  <si>
    <t>1713/01-10-2018</t>
  </si>
  <si>
    <t>**4483</t>
  </si>
  <si>
    <t>ΟΥΡΤΑ</t>
  </si>
  <si>
    <t>222/21-09-2018</t>
  </si>
  <si>
    <t>**6031</t>
  </si>
  <si>
    <t>ΤΣΟΓΚΑ</t>
  </si>
  <si>
    <t>ΣΤΕΦΑΝΟΣ</t>
  </si>
  <si>
    <t>**9061</t>
  </si>
  <si>
    <t>248/21.9.2018</t>
  </si>
  <si>
    <t>ΑΞΙΟΛΟΓΗΘΗΚΕ ΣΤΗΝ ΠΡΩΤΗ ΕΠΙΛΟΓΗ ΒΑΣΕΙ ΑΙΤΗΣΗΣ (Δ7)</t>
  </si>
  <si>
    <t>ΑΞΙΟΛΟΓΗΘΗΚΕ ΣΤΗΝ ΠΡΩΤΗ ΕΠΙΛΟΓΗ ΒΑΣΕΙ ΑΙΤΗΣΗΣ (Δ8)</t>
  </si>
  <si>
    <t>ΑΞΙΟΛΟΓΗΘΗΚΕ ΣΤΗΝ ΠΡΩΤΗ ΕΠΙΛΟΓΗ ΒΑΣΕΙ ΑΙΤΗΣΗΣ (Δ6)</t>
  </si>
  <si>
    <t>ΑΞΙΟΛΟΓΗΘΗΚΕ ΣΤΗΝ ΠΡΩΤΗ ΕΠΙΛΟΓΗ ΒΑΣΕΙ ΑΙΤΗΣΗΣ (Δ3)</t>
  </si>
  <si>
    <t>1024/27-09-2018</t>
  </si>
  <si>
    <t>**1751</t>
  </si>
  <si>
    <t>ΞΕΝΟΥ</t>
  </si>
  <si>
    <t>1121/28-09-2018</t>
  </si>
  <si>
    <t>**8235</t>
  </si>
  <si>
    <t>ΔΕΛΗΠΑΛΤΑ</t>
  </si>
  <si>
    <t>1872/01-10-2018</t>
  </si>
  <si>
    <t>1398/28-09-2018</t>
  </si>
  <si>
    <t>**4853</t>
  </si>
  <si>
    <t>ΠΑΝΑΓΙΩΤΟΠΟΥΛΟΣ</t>
  </si>
  <si>
    <t>1497/01-10-2018</t>
  </si>
  <si>
    <t>**3265</t>
  </si>
  <si>
    <t>ΓΙΑΚΟΥΜΑΚΗ</t>
  </si>
  <si>
    <t>ΤΖΙΡΟΓΙΑΝΝΗΣ</t>
  </si>
  <si>
    <t>**8072</t>
  </si>
  <si>
    <t>24/18-9-2018</t>
  </si>
  <si>
    <t>**1057</t>
  </si>
  <si>
    <t>1997/1-10-2018</t>
  </si>
  <si>
    <t>ΚΑΒΒΑΛΟΣ</t>
  </si>
  <si>
    <t>**9915</t>
  </si>
  <si>
    <t>459/25-9-2018</t>
  </si>
  <si>
    <t>1 ΘΕΣΗ ΕΙΔΙΚΗΣ ΚΑΤΗΓΟΡΙΑΣ ΧΩΡΙΣ ΓΕΝΙΚΗ ΕΜΠΕΙΡΙΑ</t>
  </si>
  <si>
    <r>
      <t xml:space="preserve">ΔΕ5 - ΔΙΟΙΚΗΤΙΚΩΝ ΓΡΑΜΜΑΤΕΩΝ
</t>
    </r>
    <r>
      <rPr>
        <b/>
        <u/>
        <sz val="14"/>
        <color theme="1"/>
        <rFont val="Calibri"/>
        <family val="2"/>
        <charset val="161"/>
        <scheme val="minor"/>
      </rPr>
      <t xml:space="preserve">ΟΡΙΣΤΙΚΟΣ ΠΙΝΑΚΑΣ ΠΡΟΣΛΗΠΤΕΩΝ </t>
    </r>
    <r>
      <rPr>
        <b/>
        <sz val="14"/>
        <color theme="1"/>
        <rFont val="Calibri"/>
        <family val="2"/>
        <charset val="161"/>
        <scheme val="minor"/>
      </rPr>
      <t xml:space="preserve">
(ΘΕΣΕΙΣ : 5 ME ΓΕΝΙΚΗ ΕΜΠΕΙΡΙΑ, 4 ΧΩΡΙΣ ΓΕΝΙΚΗ ΕΜΠΕΙΡΙΑ, 2 ΠΟΛΥΤΕΚΝΩΝ ΚΑΙ ΤΕΚΝΩΝ ΠΟΛΥΤΕΚΝΩΝ ΜΕ ΓΕΝΙΚΗ ΕΜΠΕΙΡΙΑ, 1 ΠΟΛΥΤΕΚΝΩΝ ΚΑΙ ΤΕΚΝΩΝ ΠΟΛΥΤΕΚΝΩΝ ΧΩΡΙΣ ΓΕΝΙΚΗ ΕΜΠΕΙΡΙΑ, 1 ΤΡΙΤΕΚΝΩΝ ΚΑΙ ΤΕΚΝΩΝ ΤΡΙΤΕΚΝΩΝ ΧΩΡΙΣ ΓΕΝΙΚΗ ΕΜΠΕΙΡΙΑ, 1 ΕΙΔΙΚΗΣ ΚΑΤΗΓΟΡΙΑΣ ΧΩΡΙΣ ΓΕΝΙΚΗ ΕΜΠΕΙΡΙΑ)</t>
    </r>
  </si>
  <si>
    <r>
      <t xml:space="preserve">ΔΕ5 - ΔΕ ΔΙΟΙΚΗΤΙΚΩΝ ΓΡΑΜΜΑΤΕΩΝ - 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ΚΑΤΑΤΑΞΗΣ - ΕΙΔΙΚΗ ΚΑΤΗΓΟΡΙΑ</t>
    </r>
    <r>
      <rPr>
        <b/>
        <sz val="14"/>
        <color theme="1"/>
        <rFont val="Calibri"/>
        <family val="2"/>
        <charset val="161"/>
        <scheme val="minor"/>
      </rPr>
      <t xml:space="preserve">
(ΧΩΡΙΣ ΓΕΝΙΚΗ ΕΜΠΕΙΡΙΑ)</t>
    </r>
  </si>
  <si>
    <r>
      <t xml:space="preserve">ΔΕ5 - ΔΕ ΔΙΟΙΚΗΤΙΚΩΝ ΓΡΑΜΜΑΤΕΩΝ - 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ΚΑΤΑΤΑΞΗΣ ΤΡΙΤΕΚΝΩΝ Ή ΤΕΚΝΩΝ ΤΡΙΤΕΚΝΩΝ</t>
    </r>
    <r>
      <rPr>
        <b/>
        <sz val="14"/>
        <color theme="1"/>
        <rFont val="Calibri"/>
        <family val="2"/>
        <charset val="161"/>
        <scheme val="minor"/>
      </rPr>
      <t xml:space="preserve">
(ΧΩΡΙΣ ΓΕΝΙΚΗ ΕΜΠΕΙΡΙΑ)</t>
    </r>
  </si>
  <si>
    <r>
      <t xml:space="preserve">ΔΕ5 - ΔΕ ΔΙΟΙΚΗΤΙΚΩΝ ΓΡΑΜΜΑΤΕΩΝ - 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ΚΑΤΑΤΑΞΗΣ ΠΟΛΥΤΕΚΝΩΝ Ή ΤΕΚΝΩΝ ΠΟΛΥΤΕΚΝΩΝ</t>
    </r>
    <r>
      <rPr>
        <b/>
        <sz val="14"/>
        <color theme="1"/>
        <rFont val="Calibri"/>
        <family val="2"/>
        <charset val="161"/>
        <scheme val="minor"/>
      </rPr>
      <t xml:space="preserve"> 
(ΧΩΡΙΣ ΓΕΝΙΚΗ ΕΜΠΕΙΡΙΑ)</t>
    </r>
  </si>
  <si>
    <r>
      <t xml:space="preserve">ΔΕ5 - ΔΕ ΔΙΟΙΚΗΤΙΚΩΝ ΓΡΑΜΜΑΤΕΩΝ - 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ΚΑΤΑΤΑΞΗΣ ΠΟΛΥΤΕΚΝΩΝ Ή ΤΕΚΝΩΝ ΠΟΛΥΤΕΚΝΩΝ 
(ΜΕ ΓΕΝΙΚΗ ΕΜΠΕΙΡΙΑ)</t>
    </r>
  </si>
  <si>
    <r>
      <t xml:space="preserve">ΔΕ5 - ΔΕ ΔΙΟΙΚΗΤΙΚΩΝ ΓΡΑΜΜΑΤΕΩΝ - 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ΓΕΝΙΚΗΣ ΚΑΤΑΤΑΞΗΣ</t>
    </r>
    <r>
      <rPr>
        <b/>
        <sz val="14"/>
        <color theme="1"/>
        <rFont val="Calibri"/>
        <family val="2"/>
        <charset val="161"/>
        <scheme val="minor"/>
      </rPr>
      <t xml:space="preserve"> 
(ΧΩΡΙΣ ΓΕΝΙΚΗ ΕΜΠΕΙΡΙΑ)</t>
    </r>
  </si>
  <si>
    <r>
      <t xml:space="preserve">ΔΕ5 - ΔΕ ΔΙΟΙΚΗΤΙΚΩΝ ΓΡΑΜΜΑΤΕΩΝ - 
</t>
    </r>
    <r>
      <rPr>
        <b/>
        <u/>
        <sz val="14"/>
        <color theme="1"/>
        <rFont val="Calibri"/>
        <family val="2"/>
        <charset val="161"/>
        <scheme val="minor"/>
      </rPr>
      <t xml:space="preserve">ΟΡΙΣΤΙΚΟΣ ΠΙΝΑΚΑΣ ΓΕΝΙΚΗΣ ΚΑΤΑΤΑΞΗΣ </t>
    </r>
    <r>
      <rPr>
        <b/>
        <sz val="14"/>
        <color theme="1"/>
        <rFont val="Calibri"/>
        <family val="2"/>
        <charset val="161"/>
        <scheme val="minor"/>
      </rPr>
      <t xml:space="preserve">
(ΜΕ ΓΕΝΙΚΗ ΕΜΠΕΙΡΙΑ)</t>
    </r>
  </si>
  <si>
    <r>
      <t xml:space="preserve">ΔΕ5 - ΔΙΟΙΚΗΤΙΚΩΝ ΓΡΑΜΜΑΤΕΩΝ - 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ΑΠΟΡΡΙΠΤΕΩΝ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</si>
</sst>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3" fillId="0" borderId="3" xfId="0" applyFont="1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 wrapText="1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center"/>
      <protection hidden="1"/>
    </xf>
    <xf numFmtId="0" fontId="0" fillId="0" borderId="10" xfId="0" applyFill="1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0" fillId="0" borderId="0" xfId="0" applyProtection="1">
      <protection hidden="1"/>
    </xf>
    <xf numFmtId="0" fontId="3" fillId="0" borderId="13" xfId="0" applyFont="1" applyBorder="1" applyAlignment="1" applyProtection="1">
      <alignment horizontal="center" wrapText="1"/>
      <protection hidden="1"/>
    </xf>
    <xf numFmtId="0" fontId="3" fillId="0" borderId="14" xfId="0" applyFont="1" applyBorder="1" applyAlignment="1" applyProtection="1">
      <alignment horizontal="center" wrapText="1"/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27"/>
  <sheetViews>
    <sheetView workbookViewId="0">
      <selection sqref="A1:AB27"/>
    </sheetView>
  </sheetViews>
  <sheetFormatPr defaultRowHeight="15" x14ac:dyDescent="0.25"/>
  <cols>
    <col min="2" max="2" width="25.140625" customWidth="1"/>
    <col min="4" max="4" width="16.5703125" bestFit="1" customWidth="1"/>
    <col min="5" max="5" width="14.140625" bestFit="1" customWidth="1"/>
    <col min="6" max="6" width="13.85546875" customWidth="1"/>
    <col min="8" max="8" width="14.5703125" customWidth="1"/>
    <col min="27" max="27" width="10.85546875" customWidth="1"/>
    <col min="28" max="28" width="19.42578125" customWidth="1"/>
  </cols>
  <sheetData>
    <row r="1" spans="1:16382" ht="129.75" customHeight="1" thickBot="1" x14ac:dyDescent="0.35">
      <c r="A1" s="46" t="s">
        <v>2211</v>
      </c>
      <c r="B1" s="47"/>
      <c r="C1" s="47"/>
      <c r="D1" s="47"/>
      <c r="E1" s="47"/>
      <c r="F1" s="47"/>
      <c r="G1" s="47"/>
      <c r="H1" s="47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16382" ht="74.25" customHeight="1" x14ac:dyDescent="0.3">
      <c r="A2" s="49" t="s">
        <v>2086</v>
      </c>
      <c r="B2" s="50" t="s">
        <v>2087</v>
      </c>
      <c r="C2" s="50"/>
      <c r="D2" s="50"/>
      <c r="E2" s="50"/>
      <c r="F2" s="50"/>
      <c r="G2" s="50"/>
      <c r="H2" s="50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2"/>
    </row>
    <row r="3" spans="1:16382" ht="195" x14ac:dyDescent="0.25">
      <c r="A3" s="53" t="s">
        <v>1</v>
      </c>
      <c r="B3" s="26" t="s">
        <v>25</v>
      </c>
      <c r="C3" s="26" t="s">
        <v>1429</v>
      </c>
      <c r="D3" s="26" t="s">
        <v>8</v>
      </c>
      <c r="E3" s="26" t="s">
        <v>9</v>
      </c>
      <c r="F3" s="26" t="s">
        <v>16</v>
      </c>
      <c r="G3" s="26" t="s">
        <v>11</v>
      </c>
      <c r="H3" s="26" t="s">
        <v>4</v>
      </c>
      <c r="I3" s="26" t="s">
        <v>17</v>
      </c>
      <c r="J3" s="26"/>
      <c r="K3" s="54" t="s">
        <v>12</v>
      </c>
      <c r="L3" s="54" t="s">
        <v>14</v>
      </c>
      <c r="M3" s="54" t="s">
        <v>15</v>
      </c>
      <c r="N3" s="54" t="s">
        <v>2158</v>
      </c>
      <c r="O3" s="26" t="s">
        <v>18</v>
      </c>
      <c r="P3" s="26" t="s">
        <v>4</v>
      </c>
      <c r="Q3" s="26" t="s">
        <v>19</v>
      </c>
      <c r="R3" s="26" t="s">
        <v>4</v>
      </c>
      <c r="S3" s="26" t="s">
        <v>20</v>
      </c>
      <c r="T3" s="26" t="s">
        <v>4</v>
      </c>
      <c r="U3" s="26" t="s">
        <v>21</v>
      </c>
      <c r="V3" s="26" t="s">
        <v>4</v>
      </c>
      <c r="W3" s="26" t="s">
        <v>22</v>
      </c>
      <c r="X3" s="26" t="s">
        <v>4</v>
      </c>
      <c r="Y3" s="26" t="s">
        <v>23</v>
      </c>
      <c r="Z3" s="26" t="s">
        <v>4</v>
      </c>
      <c r="AA3" s="55" t="s">
        <v>10</v>
      </c>
      <c r="AB3" s="56" t="s">
        <v>1428</v>
      </c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</row>
    <row r="4" spans="1:16382" s="4" customFormat="1" x14ac:dyDescent="0.25">
      <c r="A4" s="36">
        <v>1</v>
      </c>
      <c r="B4" s="37" t="s">
        <v>56</v>
      </c>
      <c r="C4" s="37" t="s">
        <v>1441</v>
      </c>
      <c r="D4" s="38" t="s">
        <v>57</v>
      </c>
      <c r="E4" s="38" t="s">
        <v>58</v>
      </c>
      <c r="F4" s="39" t="s">
        <v>5</v>
      </c>
      <c r="G4" s="39">
        <v>9.14</v>
      </c>
      <c r="H4" s="39">
        <f>G4*110</f>
        <v>1005.4000000000001</v>
      </c>
      <c r="I4" s="40" t="s">
        <v>5</v>
      </c>
      <c r="J4" s="41" t="str">
        <f>IF(AND(F4="ΝΑΙ",I4="ΝΑΙ"),"ΟΚ","ΑΠΟΡΡΙΠΤΕΤΑΙ")</f>
        <v>ΟΚ</v>
      </c>
      <c r="K4" s="41" t="s">
        <v>5</v>
      </c>
      <c r="L4" s="41"/>
      <c r="M4" s="41"/>
      <c r="N4" s="41"/>
      <c r="O4" s="39"/>
      <c r="P4" s="36">
        <f>IF(O4="ΑΡΙΣΤΗ",70,IF(O4="ΠΟΛΥ ΚΑΛΗ",50,IF(O4="ΚΑΛΗ",30,)))</f>
        <v>0</v>
      </c>
      <c r="Q4" s="36"/>
      <c r="R4" s="36">
        <f>IF(Q4="ΑΡΙΣΤΗ",70,IF(Q4="ΠΟΛΥ ΚΑΛΗ",50,IF(Q4="ΚΑΛΗ",30,)))</f>
        <v>0</v>
      </c>
      <c r="S4" s="36" t="s">
        <v>3</v>
      </c>
      <c r="T4" s="36">
        <f>IF(S4="ΑΡΙΣΤΗ",70,IF(S4="ΠΟΛΥ ΚΑΛΗ",50,IF(S4="ΚΑΛΗ",30,)))</f>
        <v>30</v>
      </c>
      <c r="U4" s="36"/>
      <c r="V4" s="36">
        <f>IF(U4="ΝΑΙ",150,0)</f>
        <v>0</v>
      </c>
      <c r="W4" s="36">
        <v>24</v>
      </c>
      <c r="X4" s="36">
        <f>W4*17</f>
        <v>408</v>
      </c>
      <c r="Y4" s="36">
        <v>84</v>
      </c>
      <c r="Z4" s="42">
        <f>Y4*7</f>
        <v>588</v>
      </c>
      <c r="AA4" s="43">
        <f>H4+V4+P4+R4+T4+X4+Z4</f>
        <v>2031.4</v>
      </c>
      <c r="AB4" s="44" t="s">
        <v>12</v>
      </c>
    </row>
    <row r="5" spans="1:16382" s="4" customFormat="1" x14ac:dyDescent="0.25">
      <c r="A5" s="36">
        <v>2</v>
      </c>
      <c r="B5" s="37" t="s">
        <v>502</v>
      </c>
      <c r="C5" s="37" t="s">
        <v>1626</v>
      </c>
      <c r="D5" s="38" t="s">
        <v>503</v>
      </c>
      <c r="E5" s="38" t="s">
        <v>174</v>
      </c>
      <c r="F5" s="39" t="s">
        <v>5</v>
      </c>
      <c r="G5" s="39">
        <v>9</v>
      </c>
      <c r="H5" s="39">
        <f>G5*110</f>
        <v>990</v>
      </c>
      <c r="I5" s="40" t="s">
        <v>5</v>
      </c>
      <c r="J5" s="41" t="str">
        <f>IF(AND(F5="ΝΑΙ",I5="ΝΑΙ"),"ΟΚ","ΑΠΟΡΡΙΠΤΕΤΑΙ")</f>
        <v>ΟΚ</v>
      </c>
      <c r="K5" s="41" t="s">
        <v>5</v>
      </c>
      <c r="L5" s="41"/>
      <c r="M5" s="41"/>
      <c r="N5" s="41"/>
      <c r="O5" s="39"/>
      <c r="P5" s="36">
        <f>IF(O5="ΑΡΙΣΤΗ",70,IF(O5="ΠΟΛΥ ΚΑΛΗ",50,IF(O5="ΚΑΛΗ",30,)))</f>
        <v>0</v>
      </c>
      <c r="Q5" s="36"/>
      <c r="R5" s="36">
        <f>IF(Q5="ΑΡΙΣΤΗ",70,IF(Q5="ΠΟΛΥ ΚΑΛΗ",50,IF(Q5="ΚΑΛΗ",30,)))</f>
        <v>0</v>
      </c>
      <c r="S5" s="36" t="s">
        <v>3</v>
      </c>
      <c r="T5" s="36">
        <f>IF(S5="ΑΡΙΣΤΗ",70,IF(S5="ΠΟΛΥ ΚΑΛΗ",50,IF(S5="ΚΑΛΗ",30,)))</f>
        <v>30</v>
      </c>
      <c r="U5" s="36"/>
      <c r="V5" s="36">
        <f>IF(U5="ΝΑΙ",150,0)</f>
        <v>0</v>
      </c>
      <c r="W5" s="36">
        <v>24</v>
      </c>
      <c r="X5" s="36">
        <f>W5*17</f>
        <v>408</v>
      </c>
      <c r="Y5" s="36">
        <v>84</v>
      </c>
      <c r="Z5" s="42">
        <f>Y5*7</f>
        <v>588</v>
      </c>
      <c r="AA5" s="43">
        <f>H5+V5+P5+R5+T5+X5+Z5</f>
        <v>2016</v>
      </c>
      <c r="AB5" s="44" t="s">
        <v>12</v>
      </c>
    </row>
    <row r="6" spans="1:16382" s="4" customFormat="1" x14ac:dyDescent="0.25">
      <c r="A6" s="36">
        <v>3</v>
      </c>
      <c r="B6" s="37" t="s">
        <v>789</v>
      </c>
      <c r="C6" s="37" t="s">
        <v>1737</v>
      </c>
      <c r="D6" s="38" t="s">
        <v>788</v>
      </c>
      <c r="E6" s="38" t="s">
        <v>156</v>
      </c>
      <c r="F6" s="39" t="s">
        <v>5</v>
      </c>
      <c r="G6" s="39">
        <v>8.17</v>
      </c>
      <c r="H6" s="39">
        <f>G6*110</f>
        <v>898.7</v>
      </c>
      <c r="I6" s="40" t="s">
        <v>5</v>
      </c>
      <c r="J6" s="41" t="str">
        <f>IF(AND(F6="ΝΑΙ",I6="ΝΑΙ"),"ΟΚ","ΑΠΟΡΡΙΠΤΕΤΑΙ")</f>
        <v>ΟΚ</v>
      </c>
      <c r="K6" s="41" t="s">
        <v>5</v>
      </c>
      <c r="L6" s="41"/>
      <c r="M6" s="41"/>
      <c r="N6" s="41"/>
      <c r="O6" s="39" t="s">
        <v>3</v>
      </c>
      <c r="P6" s="36">
        <f>IF(O6="ΑΡΙΣΤΗ",70,IF(O6="ΠΟΛΥ ΚΑΛΗ",50,IF(O6="ΚΑΛΗ",30,)))</f>
        <v>30</v>
      </c>
      <c r="Q6" s="36"/>
      <c r="R6" s="36">
        <f>IF(Q6="ΑΡΙΣΤΗ",70,IF(Q6="ΠΟΛΥ ΚΑΛΗ",50,IF(Q6="ΚΑΛΗ",30,)))</f>
        <v>0</v>
      </c>
      <c r="S6" s="36" t="s">
        <v>3</v>
      </c>
      <c r="T6" s="36">
        <f>IF(S6="ΑΡΙΣΤΗ",70,IF(S6="ΠΟΛΥ ΚΑΛΗ",50,IF(S6="ΚΑΛΗ",30,)))</f>
        <v>30</v>
      </c>
      <c r="U6" s="36"/>
      <c r="V6" s="36">
        <f>IF(U6="ΝΑΙ",150,0)</f>
        <v>0</v>
      </c>
      <c r="W6" s="36">
        <v>24</v>
      </c>
      <c r="X6" s="36">
        <f>W6*17</f>
        <v>408</v>
      </c>
      <c r="Y6" s="36">
        <v>84</v>
      </c>
      <c r="Z6" s="42">
        <f>Y6*7</f>
        <v>588</v>
      </c>
      <c r="AA6" s="43">
        <f>H6+V6+P6+R6+T6+X6+Z6</f>
        <v>1954.7</v>
      </c>
      <c r="AB6" s="44" t="s">
        <v>12</v>
      </c>
    </row>
    <row r="7" spans="1:16382" s="4" customFormat="1" x14ac:dyDescent="0.25">
      <c r="A7" s="36">
        <v>4</v>
      </c>
      <c r="B7" s="37" t="s">
        <v>1086</v>
      </c>
      <c r="C7" s="37" t="s">
        <v>1860</v>
      </c>
      <c r="D7" s="38" t="s">
        <v>1087</v>
      </c>
      <c r="E7" s="38" t="s">
        <v>1088</v>
      </c>
      <c r="F7" s="39" t="s">
        <v>5</v>
      </c>
      <c r="G7" s="39">
        <v>7.95</v>
      </c>
      <c r="H7" s="39">
        <f>G7*110</f>
        <v>874.5</v>
      </c>
      <c r="I7" s="40" t="s">
        <v>5</v>
      </c>
      <c r="J7" s="41" t="str">
        <f>IF(AND(F7="ΝΑΙ",I7="ΝΑΙ"),"ΟΚ","ΑΠΟΡΡΙΠΤΕΤΑΙ")</f>
        <v>ΟΚ</v>
      </c>
      <c r="K7" s="41" t="s">
        <v>5</v>
      </c>
      <c r="L7" s="41"/>
      <c r="M7" s="41"/>
      <c r="N7" s="41"/>
      <c r="O7" s="39"/>
      <c r="P7" s="36">
        <f>IF(O7="ΑΡΙΣΤΗ",70,IF(O7="ΠΟΛΥ ΚΑΛΗ",50,IF(O7="ΚΑΛΗ",30,)))</f>
        <v>0</v>
      </c>
      <c r="Q7" s="36"/>
      <c r="R7" s="36">
        <f>IF(Q7="ΑΡΙΣΤΗ",70,IF(Q7="ΠΟΛΥ ΚΑΛΗ",50,IF(Q7="ΚΑΛΗ",30,)))</f>
        <v>0</v>
      </c>
      <c r="S7" s="36" t="s">
        <v>2</v>
      </c>
      <c r="T7" s="36">
        <f>IF(S7="ΑΡΙΣΤΗ",70,IF(S7="ΠΟΛΥ ΚΑΛΗ",50,IF(S7="ΚΑΛΗ",30,)))</f>
        <v>70</v>
      </c>
      <c r="U7" s="36"/>
      <c r="V7" s="36">
        <f>IF(U7="ΝΑΙ",150,0)</f>
        <v>0</v>
      </c>
      <c r="W7" s="36">
        <v>24</v>
      </c>
      <c r="X7" s="36">
        <f>W7*17</f>
        <v>408</v>
      </c>
      <c r="Y7" s="36">
        <v>84</v>
      </c>
      <c r="Z7" s="42">
        <f>Y7*7</f>
        <v>588</v>
      </c>
      <c r="AA7" s="43">
        <f>H7+V7+P7+R7+T7+X7+Z7</f>
        <v>1940.5</v>
      </c>
      <c r="AB7" s="44" t="s">
        <v>12</v>
      </c>
    </row>
    <row r="8" spans="1:16382" s="4" customFormat="1" ht="15.75" thickBot="1" x14ac:dyDescent="0.3">
      <c r="A8" s="36">
        <v>5</v>
      </c>
      <c r="B8" s="37" t="s">
        <v>925</v>
      </c>
      <c r="C8" s="37" t="s">
        <v>1796</v>
      </c>
      <c r="D8" s="38" t="s">
        <v>926</v>
      </c>
      <c r="E8" s="38" t="s">
        <v>52</v>
      </c>
      <c r="F8" s="39" t="s">
        <v>5</v>
      </c>
      <c r="G8" s="39">
        <v>9.83</v>
      </c>
      <c r="H8" s="39">
        <f>G8*110</f>
        <v>1081.3</v>
      </c>
      <c r="I8" s="40" t="s">
        <v>5</v>
      </c>
      <c r="J8" s="41" t="str">
        <f>IF(AND(F8="ΝΑΙ",I8="ΝΑΙ"),"ΟΚ","ΑΠΟΡΡΙΠΤΕΤΑΙ")</f>
        <v>ΟΚ</v>
      </c>
      <c r="K8" s="41" t="s">
        <v>5</v>
      </c>
      <c r="L8" s="41" t="s">
        <v>5</v>
      </c>
      <c r="M8" s="41"/>
      <c r="N8" s="41"/>
      <c r="O8" s="39"/>
      <c r="P8" s="36">
        <f>IF(O8="ΑΡΙΣΤΗ",70,IF(O8="ΠΟΛΥ ΚΑΛΗ",50,IF(O8="ΚΑΛΗ",30,)))</f>
        <v>0</v>
      </c>
      <c r="Q8" s="36"/>
      <c r="R8" s="36">
        <f>IF(Q8="ΑΡΙΣΤΗ",70,IF(Q8="ΠΟΛΥ ΚΑΛΗ",50,IF(Q8="ΚΑΛΗ",30,)))</f>
        <v>0</v>
      </c>
      <c r="S8" s="36" t="s">
        <v>3</v>
      </c>
      <c r="T8" s="36">
        <f>IF(S8="ΑΡΙΣΤΗ",70,IF(S8="ΠΟΛΥ ΚΑΛΗ",50,IF(S8="ΚΑΛΗ",30,)))</f>
        <v>30</v>
      </c>
      <c r="U8" s="36"/>
      <c r="V8" s="36">
        <f>IF(U8="ΝΑΙ",150,0)</f>
        <v>0</v>
      </c>
      <c r="W8" s="36">
        <v>23</v>
      </c>
      <c r="X8" s="36">
        <f>W8*17</f>
        <v>391</v>
      </c>
      <c r="Y8" s="36">
        <v>58</v>
      </c>
      <c r="Z8" s="42">
        <f>Y8*7</f>
        <v>406</v>
      </c>
      <c r="AA8" s="43">
        <f>H8+V8+P8+R8+T8+X8+Z8</f>
        <v>1908.3</v>
      </c>
      <c r="AB8" s="44" t="s">
        <v>12</v>
      </c>
    </row>
    <row r="9" spans="1:16382" ht="74.25" customHeight="1" x14ac:dyDescent="0.3">
      <c r="A9" s="49" t="s">
        <v>2088</v>
      </c>
      <c r="B9" s="50" t="s">
        <v>2089</v>
      </c>
      <c r="C9" s="50"/>
      <c r="D9" s="50"/>
      <c r="E9" s="50"/>
      <c r="F9" s="50"/>
      <c r="G9" s="50"/>
      <c r="H9" s="50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2"/>
    </row>
    <row r="10" spans="1:16382" ht="195" x14ac:dyDescent="0.25">
      <c r="A10" s="53" t="s">
        <v>1</v>
      </c>
      <c r="B10" s="26" t="s">
        <v>25</v>
      </c>
      <c r="C10" s="26" t="s">
        <v>1429</v>
      </c>
      <c r="D10" s="26" t="s">
        <v>8</v>
      </c>
      <c r="E10" s="26" t="s">
        <v>9</v>
      </c>
      <c r="F10" s="26" t="s">
        <v>16</v>
      </c>
      <c r="G10" s="26" t="s">
        <v>11</v>
      </c>
      <c r="H10" s="26" t="s">
        <v>4</v>
      </c>
      <c r="I10" s="26" t="s">
        <v>17</v>
      </c>
      <c r="J10" s="26"/>
      <c r="K10" s="54" t="s">
        <v>12</v>
      </c>
      <c r="L10" s="54" t="s">
        <v>14</v>
      </c>
      <c r="M10" s="54" t="s">
        <v>15</v>
      </c>
      <c r="N10" s="54" t="s">
        <v>2158</v>
      </c>
      <c r="O10" s="26" t="s">
        <v>18</v>
      </c>
      <c r="P10" s="26" t="s">
        <v>4</v>
      </c>
      <c r="Q10" s="26" t="s">
        <v>19</v>
      </c>
      <c r="R10" s="26" t="s">
        <v>4</v>
      </c>
      <c r="S10" s="26" t="s">
        <v>20</v>
      </c>
      <c r="T10" s="26" t="s">
        <v>4</v>
      </c>
      <c r="U10" s="26" t="s">
        <v>21</v>
      </c>
      <c r="V10" s="26" t="s">
        <v>4</v>
      </c>
      <c r="W10" s="26" t="s">
        <v>22</v>
      </c>
      <c r="X10" s="26" t="s">
        <v>4</v>
      </c>
      <c r="Y10" s="26" t="s">
        <v>23</v>
      </c>
      <c r="Z10" s="26" t="s">
        <v>4</v>
      </c>
      <c r="AA10" s="55" t="s">
        <v>10</v>
      </c>
      <c r="AB10" s="56" t="s">
        <v>1428</v>
      </c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</row>
    <row r="11" spans="1:16382" s="4" customFormat="1" x14ac:dyDescent="0.25">
      <c r="A11" s="36">
        <v>1</v>
      </c>
      <c r="B11" s="37" t="s">
        <v>465</v>
      </c>
      <c r="C11" s="37" t="s">
        <v>1610</v>
      </c>
      <c r="D11" s="38" t="s">
        <v>466</v>
      </c>
      <c r="E11" s="38" t="s">
        <v>467</v>
      </c>
      <c r="F11" s="39" t="s">
        <v>5</v>
      </c>
      <c r="G11" s="39">
        <v>9.27</v>
      </c>
      <c r="H11" s="39">
        <f>G11*110</f>
        <v>1019.6999999999999</v>
      </c>
      <c r="I11" s="40" t="s">
        <v>5</v>
      </c>
      <c r="J11" s="41" t="str">
        <f>IF(AND(F11="ΝΑΙ",I11="ΝΑΙ"),"ΟΚ","ΑΠΟΡΡΙΠΤΕΤΑΙ")</f>
        <v>ΟΚ</v>
      </c>
      <c r="K11" s="41" t="s">
        <v>5</v>
      </c>
      <c r="L11" s="41"/>
      <c r="M11" s="41"/>
      <c r="N11" s="41"/>
      <c r="O11" s="39"/>
      <c r="P11" s="36">
        <f>IF(O11="ΑΡΙΣΤΗ",70,IF(O11="ΠΟΛΥ ΚΑΛΗ",50,IF(O11="ΚΑΛΗ",30,)))</f>
        <v>0</v>
      </c>
      <c r="Q11" s="36"/>
      <c r="R11" s="36">
        <f>IF(Q11="ΑΡΙΣΤΗ",70,IF(Q11="ΠΟΛΥ ΚΑΛΗ",50,IF(Q11="ΚΑΛΗ",30,)))</f>
        <v>0</v>
      </c>
      <c r="S11" s="36" t="s">
        <v>2</v>
      </c>
      <c r="T11" s="36">
        <f>IF(S11="ΑΡΙΣΤΗ",70,IF(S11="ΠΟΛΥ ΚΑΛΗ",50,IF(S11="ΚΑΛΗ",30,)))</f>
        <v>70</v>
      </c>
      <c r="U11" s="36" t="s">
        <v>5</v>
      </c>
      <c r="V11" s="36">
        <f>IF(U11="ΝΑΙ",150,0)</f>
        <v>150</v>
      </c>
      <c r="W11" s="36">
        <v>24</v>
      </c>
      <c r="X11" s="36">
        <f>W11*17</f>
        <v>408</v>
      </c>
      <c r="Y11" s="36"/>
      <c r="Z11" s="42">
        <f>Y11*7</f>
        <v>0</v>
      </c>
      <c r="AA11" s="43">
        <f>H11+V11+P11+R11+T11+X11+Z11</f>
        <v>1647.6999999999998</v>
      </c>
      <c r="AB11" s="44" t="s">
        <v>12</v>
      </c>
    </row>
    <row r="12" spans="1:16382" s="4" customFormat="1" x14ac:dyDescent="0.25">
      <c r="A12" s="36">
        <v>2</v>
      </c>
      <c r="B12" s="37" t="s">
        <v>76</v>
      </c>
      <c r="C12" s="37" t="s">
        <v>1448</v>
      </c>
      <c r="D12" s="38" t="s">
        <v>77</v>
      </c>
      <c r="E12" s="38" t="s">
        <v>78</v>
      </c>
      <c r="F12" s="39" t="s">
        <v>5</v>
      </c>
      <c r="G12" s="39">
        <v>8.8000000000000007</v>
      </c>
      <c r="H12" s="39">
        <f>G12*110</f>
        <v>968.00000000000011</v>
      </c>
      <c r="I12" s="40" t="s">
        <v>5</v>
      </c>
      <c r="J12" s="41" t="str">
        <f>IF(AND(F12="ΝΑΙ",I12="ΝΑΙ"),"ΟΚ","ΑΠΟΡΡΙΠΤΕΤΑΙ")</f>
        <v>ΟΚ</v>
      </c>
      <c r="K12" s="41" t="s">
        <v>5</v>
      </c>
      <c r="L12" s="41" t="s">
        <v>5</v>
      </c>
      <c r="M12" s="41"/>
      <c r="N12" s="41"/>
      <c r="O12" s="39" t="s">
        <v>2</v>
      </c>
      <c r="P12" s="36">
        <f>IF(O12="ΑΡΙΣΤΗ",70,IF(O12="ΠΟΛΥ ΚΑΛΗ",50,IF(O12="ΚΑΛΗ",30,)))</f>
        <v>70</v>
      </c>
      <c r="Q12" s="36"/>
      <c r="R12" s="36">
        <f>IF(Q12="ΑΡΙΣΤΗ",70,IF(Q12="ΠΟΛΥ ΚΑΛΗ",50,IF(Q12="ΚΑΛΗ",30,)))</f>
        <v>0</v>
      </c>
      <c r="S12" s="36" t="s">
        <v>2</v>
      </c>
      <c r="T12" s="36">
        <f>IF(S12="ΑΡΙΣΤΗ",70,IF(S12="ΠΟΛΥ ΚΑΛΗ",50,IF(S12="ΚΑΛΗ",30,)))</f>
        <v>70</v>
      </c>
      <c r="U12" s="36"/>
      <c r="V12" s="36">
        <f>IF(U12="ΝΑΙ",150,0)</f>
        <v>0</v>
      </c>
      <c r="W12" s="36">
        <v>23</v>
      </c>
      <c r="X12" s="36">
        <f>W12*17</f>
        <v>391</v>
      </c>
      <c r="Y12" s="36"/>
      <c r="Z12" s="42">
        <f>Y12*7</f>
        <v>0</v>
      </c>
      <c r="AA12" s="43">
        <f>H12+V12+P12+R12+T12+X12+Z12</f>
        <v>1499</v>
      </c>
      <c r="AB12" s="44" t="s">
        <v>12</v>
      </c>
    </row>
    <row r="13" spans="1:16382" s="4" customFormat="1" x14ac:dyDescent="0.25">
      <c r="A13" s="36">
        <v>3</v>
      </c>
      <c r="B13" s="37" t="s">
        <v>1351</v>
      </c>
      <c r="C13" s="37" t="s">
        <v>1970</v>
      </c>
      <c r="D13" s="38" t="s">
        <v>1352</v>
      </c>
      <c r="E13" s="38" t="s">
        <v>87</v>
      </c>
      <c r="F13" s="39" t="s">
        <v>5</v>
      </c>
      <c r="G13" s="39">
        <v>8.4499999999999993</v>
      </c>
      <c r="H13" s="39">
        <f>G13*110</f>
        <v>929.49999999999989</v>
      </c>
      <c r="I13" s="40" t="s">
        <v>5</v>
      </c>
      <c r="J13" s="41" t="str">
        <f>IF(AND(F13="ΝΑΙ",I13="ΝΑΙ"),"ΟΚ","ΑΠΟΡΡΙΠΤΕΤΑΙ")</f>
        <v>ΟΚ</v>
      </c>
      <c r="K13" s="41" t="s">
        <v>5</v>
      </c>
      <c r="L13" s="41"/>
      <c r="M13" s="41"/>
      <c r="N13" s="41"/>
      <c r="O13" s="39"/>
      <c r="P13" s="36">
        <f>IF(O13="ΑΡΙΣΤΗ",70,IF(O13="ΠΟΛΥ ΚΑΛΗ",50,IF(O13="ΚΑΛΗ",30,)))</f>
        <v>0</v>
      </c>
      <c r="Q13" s="36"/>
      <c r="R13" s="36">
        <f>IF(Q13="ΑΡΙΣΤΗ",70,IF(Q13="ΠΟΛΥ ΚΑΛΗ",50,IF(Q13="ΚΑΛΗ",30,)))</f>
        <v>0</v>
      </c>
      <c r="S13" s="36" t="s">
        <v>3</v>
      </c>
      <c r="T13" s="36">
        <f>IF(S13="ΑΡΙΣΤΗ",70,IF(S13="ΠΟΛΥ ΚΑΛΗ",50,IF(S13="ΚΑΛΗ",30,)))</f>
        <v>30</v>
      </c>
      <c r="U13" s="36"/>
      <c r="V13" s="36">
        <f>IF(U13="ΝΑΙ",150,0)</f>
        <v>0</v>
      </c>
      <c r="W13" s="36">
        <v>24</v>
      </c>
      <c r="X13" s="36">
        <f>W13*17</f>
        <v>408</v>
      </c>
      <c r="Y13" s="36"/>
      <c r="Z13" s="42">
        <f>Y13*7</f>
        <v>0</v>
      </c>
      <c r="AA13" s="43">
        <f>H13+V13+P13+R13+T13+X13+Z13</f>
        <v>1367.5</v>
      </c>
      <c r="AB13" s="44" t="s">
        <v>12</v>
      </c>
    </row>
    <row r="14" spans="1:16382" s="4" customFormat="1" ht="15.75" thickBot="1" x14ac:dyDescent="0.3">
      <c r="A14" s="36">
        <v>4</v>
      </c>
      <c r="B14" s="37" t="s">
        <v>456</v>
      </c>
      <c r="C14" s="37" t="s">
        <v>1607</v>
      </c>
      <c r="D14" s="38" t="s">
        <v>457</v>
      </c>
      <c r="E14" s="38" t="s">
        <v>52</v>
      </c>
      <c r="F14" s="39" t="s">
        <v>5</v>
      </c>
      <c r="G14" s="39">
        <v>8</v>
      </c>
      <c r="H14" s="39">
        <f>G14*110</f>
        <v>880</v>
      </c>
      <c r="I14" s="40" t="s">
        <v>5</v>
      </c>
      <c r="J14" s="41" t="str">
        <f>IF(AND(F14="ΝΑΙ",I14="ΝΑΙ"),"ΟΚ","ΑΠΟΡΡΙΠΤΕΤΑΙ")</f>
        <v>ΟΚ</v>
      </c>
      <c r="K14" s="41" t="s">
        <v>5</v>
      </c>
      <c r="L14" s="41"/>
      <c r="M14" s="41"/>
      <c r="N14" s="41" t="s">
        <v>5</v>
      </c>
      <c r="O14" s="39"/>
      <c r="P14" s="36">
        <f>IF(O14="ΑΡΙΣΤΗ",70,IF(O14="ΠΟΛΥ ΚΑΛΗ",50,IF(O14="ΚΑΛΗ",30,)))</f>
        <v>0</v>
      </c>
      <c r="Q14" s="36"/>
      <c r="R14" s="36">
        <f>IF(Q14="ΑΡΙΣΤΗ",70,IF(Q14="ΠΟΛΥ ΚΑΛΗ",50,IF(Q14="ΚΑΛΗ",30,)))</f>
        <v>0</v>
      </c>
      <c r="S14" s="36" t="s">
        <v>3</v>
      </c>
      <c r="T14" s="36">
        <f>IF(S14="ΑΡΙΣΤΗ",70,IF(S14="ΠΟΛΥ ΚΑΛΗ",50,IF(S14="ΚΑΛΗ",30,)))</f>
        <v>30</v>
      </c>
      <c r="U14" s="36"/>
      <c r="V14" s="36">
        <f>IF(U14="ΝΑΙ",150,0)</f>
        <v>0</v>
      </c>
      <c r="W14" s="36">
        <v>24</v>
      </c>
      <c r="X14" s="36">
        <f>W14*17</f>
        <v>408</v>
      </c>
      <c r="Y14" s="36"/>
      <c r="Z14" s="42">
        <f>Y14*7</f>
        <v>0</v>
      </c>
      <c r="AA14" s="43">
        <f>H14+V14+P14+R14+T14+X14+Z14</f>
        <v>1318</v>
      </c>
      <c r="AB14" s="44" t="s">
        <v>12</v>
      </c>
    </row>
    <row r="15" spans="1:16382" ht="93.75" customHeight="1" x14ac:dyDescent="0.3">
      <c r="A15" s="49" t="s">
        <v>2090</v>
      </c>
      <c r="B15" s="50" t="s">
        <v>2091</v>
      </c>
      <c r="C15" s="50"/>
      <c r="D15" s="50"/>
      <c r="E15" s="50"/>
      <c r="F15" s="50"/>
      <c r="G15" s="50"/>
      <c r="H15" s="50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2"/>
    </row>
    <row r="16" spans="1:16382" ht="195" x14ac:dyDescent="0.25">
      <c r="A16" s="53" t="s">
        <v>1</v>
      </c>
      <c r="B16" s="26" t="s">
        <v>25</v>
      </c>
      <c r="C16" s="26" t="s">
        <v>1429</v>
      </c>
      <c r="D16" s="26" t="s">
        <v>8</v>
      </c>
      <c r="E16" s="26" t="s">
        <v>9</v>
      </c>
      <c r="F16" s="26" t="s">
        <v>16</v>
      </c>
      <c r="G16" s="26" t="s">
        <v>11</v>
      </c>
      <c r="H16" s="26" t="s">
        <v>4</v>
      </c>
      <c r="I16" s="26" t="s">
        <v>17</v>
      </c>
      <c r="J16" s="26"/>
      <c r="K16" s="54" t="s">
        <v>12</v>
      </c>
      <c r="L16" s="54" t="s">
        <v>14</v>
      </c>
      <c r="M16" s="54" t="s">
        <v>15</v>
      </c>
      <c r="N16" s="54" t="s">
        <v>2158</v>
      </c>
      <c r="O16" s="26" t="s">
        <v>18</v>
      </c>
      <c r="P16" s="26" t="s">
        <v>4</v>
      </c>
      <c r="Q16" s="26" t="s">
        <v>19</v>
      </c>
      <c r="R16" s="26" t="s">
        <v>4</v>
      </c>
      <c r="S16" s="26" t="s">
        <v>20</v>
      </c>
      <c r="T16" s="26" t="s">
        <v>4</v>
      </c>
      <c r="U16" s="26" t="s">
        <v>21</v>
      </c>
      <c r="V16" s="26" t="s">
        <v>4</v>
      </c>
      <c r="W16" s="26" t="s">
        <v>22</v>
      </c>
      <c r="X16" s="26" t="s">
        <v>4</v>
      </c>
      <c r="Y16" s="26" t="s">
        <v>23</v>
      </c>
      <c r="Z16" s="26" t="s">
        <v>4</v>
      </c>
      <c r="AA16" s="55" t="s">
        <v>10</v>
      </c>
      <c r="AB16" s="56" t="s">
        <v>1428</v>
      </c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  <c r="XFA16" s="3"/>
      <c r="XFB16" s="3"/>
    </row>
    <row r="17" spans="1:16382" s="4" customFormat="1" x14ac:dyDescent="0.25">
      <c r="A17" s="36">
        <v>1</v>
      </c>
      <c r="B17" s="37" t="s">
        <v>340</v>
      </c>
      <c r="C17" s="37" t="s">
        <v>1555</v>
      </c>
      <c r="D17" s="38" t="s">
        <v>341</v>
      </c>
      <c r="E17" s="38" t="s">
        <v>342</v>
      </c>
      <c r="F17" s="39" t="s">
        <v>5</v>
      </c>
      <c r="G17" s="39">
        <v>6.1</v>
      </c>
      <c r="H17" s="39">
        <f>G17*110</f>
        <v>671</v>
      </c>
      <c r="I17" s="40" t="s">
        <v>5</v>
      </c>
      <c r="J17" s="41" t="str">
        <f>IF(AND(F17="ΝΑΙ",I17="ΝΑΙ"),"ΟΚ","ΑΠΟΡΡΙΠΤΕΤΑΙ")</f>
        <v>ΟΚ</v>
      </c>
      <c r="K17" s="41" t="s">
        <v>5</v>
      </c>
      <c r="L17" s="41" t="s">
        <v>5</v>
      </c>
      <c r="M17" s="41"/>
      <c r="N17" s="41"/>
      <c r="O17" s="39"/>
      <c r="P17" s="36">
        <f>IF(O17="ΑΡΙΣΤΗ",70,IF(O17="ΠΟΛΥ ΚΑΛΗ",50,IF(O17="ΚΑΛΗ",30,)))</f>
        <v>0</v>
      </c>
      <c r="Q17" s="36"/>
      <c r="R17" s="36">
        <f>IF(Q17="ΑΡΙΣΤΗ",70,IF(Q17="ΠΟΛΥ ΚΑΛΗ",50,IF(Q17="ΚΑΛΗ",30,)))</f>
        <v>0</v>
      </c>
      <c r="S17" s="36" t="s">
        <v>3</v>
      </c>
      <c r="T17" s="36">
        <f>IF(S17="ΑΡΙΣΤΗ",70,IF(S17="ΠΟΛΥ ΚΑΛΗ",50,IF(S17="ΚΑΛΗ",30,)))</f>
        <v>30</v>
      </c>
      <c r="U17" s="36"/>
      <c r="V17" s="36">
        <f>IF(U17="ΝΑΙ",150,0)</f>
        <v>0</v>
      </c>
      <c r="W17" s="36">
        <v>24</v>
      </c>
      <c r="X17" s="36">
        <f>W17*17</f>
        <v>408</v>
      </c>
      <c r="Y17" s="36">
        <v>41</v>
      </c>
      <c r="Z17" s="42">
        <f>Y17*7</f>
        <v>287</v>
      </c>
      <c r="AA17" s="43">
        <f>H17+V17+P17+R17+T17+X17+Z17</f>
        <v>1396</v>
      </c>
      <c r="AB17" s="44" t="s">
        <v>12</v>
      </c>
    </row>
    <row r="18" spans="1:16382" s="4" customFormat="1" ht="15.75" thickBot="1" x14ac:dyDescent="0.3">
      <c r="A18" s="36">
        <v>2</v>
      </c>
      <c r="B18" s="37" t="s">
        <v>1060</v>
      </c>
      <c r="C18" s="37" t="s">
        <v>1851</v>
      </c>
      <c r="D18" s="38" t="s">
        <v>1061</v>
      </c>
      <c r="E18" s="38" t="s">
        <v>273</v>
      </c>
      <c r="F18" s="39" t="s">
        <v>5</v>
      </c>
      <c r="G18" s="39">
        <v>7</v>
      </c>
      <c r="H18" s="39">
        <f>G18*110</f>
        <v>770</v>
      </c>
      <c r="I18" s="40" t="s">
        <v>5</v>
      </c>
      <c r="J18" s="41" t="str">
        <f>IF(AND(F18="ΝΑΙ",I18="ΝΑΙ"),"ΟΚ","ΑΠΟΡΡΙΠΤΕΤΑΙ")</f>
        <v>ΟΚ</v>
      </c>
      <c r="K18" s="41" t="s">
        <v>5</v>
      </c>
      <c r="L18" s="41" t="s">
        <v>5</v>
      </c>
      <c r="M18" s="41"/>
      <c r="N18" s="41"/>
      <c r="O18" s="39"/>
      <c r="P18" s="36">
        <f>IF(O18="ΑΡΙΣΤΗ",70,IF(O18="ΠΟΛΥ ΚΑΛΗ",50,IF(O18="ΚΑΛΗ",30,)))</f>
        <v>0</v>
      </c>
      <c r="Q18" s="36"/>
      <c r="R18" s="36">
        <f>IF(Q18="ΑΡΙΣΤΗ",70,IF(Q18="ΠΟΛΥ ΚΑΛΗ",50,IF(Q18="ΚΑΛΗ",30,)))</f>
        <v>0</v>
      </c>
      <c r="S18" s="36"/>
      <c r="T18" s="36">
        <f>IF(S18="ΑΡΙΣΤΗ",70,IF(S18="ΠΟΛΥ ΚΑΛΗ",50,IF(S18="ΚΑΛΗ",30,)))</f>
        <v>0</v>
      </c>
      <c r="U18" s="36"/>
      <c r="V18" s="36">
        <f>IF(U18="ΝΑΙ",150,0)</f>
        <v>0</v>
      </c>
      <c r="W18" s="36"/>
      <c r="X18" s="36">
        <f>W18*17</f>
        <v>0</v>
      </c>
      <c r="Y18" s="36">
        <v>84</v>
      </c>
      <c r="Z18" s="42">
        <f>Y18*7</f>
        <v>588</v>
      </c>
      <c r="AA18" s="43">
        <f>H18+V18+P18+R18+T18+X18+Z18</f>
        <v>1358</v>
      </c>
      <c r="AB18" s="44" t="s">
        <v>12</v>
      </c>
    </row>
    <row r="19" spans="1:16382" ht="93.75" x14ac:dyDescent="0.3">
      <c r="A19" s="49" t="s">
        <v>2092</v>
      </c>
      <c r="B19" s="50" t="s">
        <v>2093</v>
      </c>
      <c r="C19" s="50"/>
      <c r="D19" s="50"/>
      <c r="E19" s="50"/>
      <c r="F19" s="50"/>
      <c r="G19" s="50"/>
      <c r="H19" s="50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2"/>
    </row>
    <row r="20" spans="1:16382" ht="195" x14ac:dyDescent="0.25">
      <c r="A20" s="53" t="s">
        <v>1</v>
      </c>
      <c r="B20" s="26" t="s">
        <v>25</v>
      </c>
      <c r="C20" s="26" t="s">
        <v>1429</v>
      </c>
      <c r="D20" s="26" t="s">
        <v>8</v>
      </c>
      <c r="E20" s="26" t="s">
        <v>9</v>
      </c>
      <c r="F20" s="26" t="s">
        <v>16</v>
      </c>
      <c r="G20" s="26" t="s">
        <v>11</v>
      </c>
      <c r="H20" s="26" t="s">
        <v>4</v>
      </c>
      <c r="I20" s="26" t="s">
        <v>17</v>
      </c>
      <c r="J20" s="26"/>
      <c r="K20" s="54" t="s">
        <v>12</v>
      </c>
      <c r="L20" s="54" t="s">
        <v>14</v>
      </c>
      <c r="M20" s="54" t="s">
        <v>15</v>
      </c>
      <c r="N20" s="54" t="s">
        <v>2158</v>
      </c>
      <c r="O20" s="26" t="s">
        <v>18</v>
      </c>
      <c r="P20" s="26" t="s">
        <v>4</v>
      </c>
      <c r="Q20" s="26" t="s">
        <v>19</v>
      </c>
      <c r="R20" s="26" t="s">
        <v>4</v>
      </c>
      <c r="S20" s="26" t="s">
        <v>20</v>
      </c>
      <c r="T20" s="26" t="s">
        <v>4</v>
      </c>
      <c r="U20" s="26" t="s">
        <v>21</v>
      </c>
      <c r="V20" s="26" t="s">
        <v>4</v>
      </c>
      <c r="W20" s="26" t="s">
        <v>22</v>
      </c>
      <c r="X20" s="26" t="s">
        <v>4</v>
      </c>
      <c r="Y20" s="26" t="s">
        <v>23</v>
      </c>
      <c r="Z20" s="26" t="s">
        <v>4</v>
      </c>
      <c r="AA20" s="55" t="s">
        <v>10</v>
      </c>
      <c r="AB20" s="56" t="s">
        <v>1428</v>
      </c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</row>
    <row r="21" spans="1:16382" s="4" customFormat="1" ht="15.75" thickBot="1" x14ac:dyDescent="0.3">
      <c r="A21" s="36">
        <v>1</v>
      </c>
      <c r="B21" s="37" t="s">
        <v>472</v>
      </c>
      <c r="C21" s="37" t="s">
        <v>1615</v>
      </c>
      <c r="D21" s="38" t="s">
        <v>473</v>
      </c>
      <c r="E21" s="38" t="s">
        <v>144</v>
      </c>
      <c r="F21" s="39" t="s">
        <v>5</v>
      </c>
      <c r="G21" s="39">
        <v>9.85</v>
      </c>
      <c r="H21" s="39">
        <f>G21*110</f>
        <v>1083.5</v>
      </c>
      <c r="I21" s="40" t="s">
        <v>5</v>
      </c>
      <c r="J21" s="41" t="str">
        <f>IF(AND(F21="ΝΑΙ",I21="ΝΑΙ"),"ΟΚ","ΑΠΟΡΡΙΠΤΕΤΑΙ")</f>
        <v>ΟΚ</v>
      </c>
      <c r="K21" s="41"/>
      <c r="L21" s="41" t="s">
        <v>5</v>
      </c>
      <c r="M21" s="41"/>
      <c r="N21" s="41"/>
      <c r="O21" s="39"/>
      <c r="P21" s="36">
        <f>IF(O21="ΑΡΙΣΤΗ",70,IF(O21="ΠΟΛΥ ΚΑΛΗ",50,IF(O21="ΚΑΛΗ",30,)))</f>
        <v>0</v>
      </c>
      <c r="Q21" s="36"/>
      <c r="R21" s="36">
        <f>IF(Q21="ΑΡΙΣΤΗ",70,IF(Q21="ΠΟΛΥ ΚΑΛΗ",50,IF(Q21="ΚΑΛΗ",30,)))</f>
        <v>0</v>
      </c>
      <c r="S21" s="36" t="s">
        <v>2</v>
      </c>
      <c r="T21" s="36">
        <f>IF(S21="ΑΡΙΣΤΗ",70,IF(S21="ΠΟΛΥ ΚΑΛΗ",50,IF(S21="ΚΑΛΗ",30,)))</f>
        <v>70</v>
      </c>
      <c r="U21" s="36" t="s">
        <v>5</v>
      </c>
      <c r="V21" s="36">
        <f>IF(U21="ΝΑΙ",150,0)</f>
        <v>150</v>
      </c>
      <c r="W21" s="36"/>
      <c r="X21" s="36">
        <f>W21*17</f>
        <v>0</v>
      </c>
      <c r="Y21" s="36"/>
      <c r="Z21" s="42">
        <f>Y21*7</f>
        <v>0</v>
      </c>
      <c r="AA21" s="43">
        <f>H21+V21+P21+R21+T21+X21+Z21</f>
        <v>1303.5</v>
      </c>
      <c r="AB21" s="44"/>
    </row>
    <row r="22" spans="1:16382" ht="75" x14ac:dyDescent="0.3">
      <c r="A22" s="49" t="s">
        <v>2095</v>
      </c>
      <c r="B22" s="50" t="s">
        <v>2094</v>
      </c>
      <c r="C22" s="50"/>
      <c r="D22" s="50"/>
      <c r="E22" s="50"/>
      <c r="F22" s="50"/>
      <c r="G22" s="50"/>
      <c r="H22" s="50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2"/>
    </row>
    <row r="23" spans="1:16382" ht="195" x14ac:dyDescent="0.25">
      <c r="A23" s="53" t="s">
        <v>1</v>
      </c>
      <c r="B23" s="26" t="s">
        <v>25</v>
      </c>
      <c r="C23" s="26" t="s">
        <v>1429</v>
      </c>
      <c r="D23" s="26" t="s">
        <v>8</v>
      </c>
      <c r="E23" s="26" t="s">
        <v>9</v>
      </c>
      <c r="F23" s="26" t="s">
        <v>16</v>
      </c>
      <c r="G23" s="26" t="s">
        <v>11</v>
      </c>
      <c r="H23" s="26" t="s">
        <v>4</v>
      </c>
      <c r="I23" s="26" t="s">
        <v>17</v>
      </c>
      <c r="J23" s="26"/>
      <c r="K23" s="54" t="s">
        <v>12</v>
      </c>
      <c r="L23" s="54" t="s">
        <v>14</v>
      </c>
      <c r="M23" s="54" t="s">
        <v>15</v>
      </c>
      <c r="N23" s="54" t="s">
        <v>2158</v>
      </c>
      <c r="O23" s="26" t="s">
        <v>18</v>
      </c>
      <c r="P23" s="26" t="s">
        <v>4</v>
      </c>
      <c r="Q23" s="26" t="s">
        <v>19</v>
      </c>
      <c r="R23" s="26" t="s">
        <v>4</v>
      </c>
      <c r="S23" s="26" t="s">
        <v>20</v>
      </c>
      <c r="T23" s="26" t="s">
        <v>4</v>
      </c>
      <c r="U23" s="26" t="s">
        <v>21</v>
      </c>
      <c r="V23" s="26" t="s">
        <v>4</v>
      </c>
      <c r="W23" s="26" t="s">
        <v>22</v>
      </c>
      <c r="X23" s="26" t="s">
        <v>4</v>
      </c>
      <c r="Y23" s="26" t="s">
        <v>23</v>
      </c>
      <c r="Z23" s="26" t="s">
        <v>4</v>
      </c>
      <c r="AA23" s="55" t="s">
        <v>10</v>
      </c>
      <c r="AB23" s="56" t="s">
        <v>1428</v>
      </c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  <c r="XEY23" s="3"/>
      <c r="XEZ23" s="3"/>
      <c r="XFA23" s="3"/>
      <c r="XFB23" s="3"/>
    </row>
    <row r="24" spans="1:16382" s="4" customFormat="1" ht="15.75" thickBot="1" x14ac:dyDescent="0.3">
      <c r="A24" s="36">
        <v>1</v>
      </c>
      <c r="B24" s="37" t="s">
        <v>408</v>
      </c>
      <c r="C24" s="37" t="s">
        <v>1584</v>
      </c>
      <c r="D24" s="38" t="s">
        <v>409</v>
      </c>
      <c r="E24" s="38" t="s">
        <v>31</v>
      </c>
      <c r="F24" s="39" t="s">
        <v>5</v>
      </c>
      <c r="G24" s="39">
        <v>8.15</v>
      </c>
      <c r="H24" s="39">
        <f>G24*110</f>
        <v>896.5</v>
      </c>
      <c r="I24" s="40" t="s">
        <v>5</v>
      </c>
      <c r="J24" s="41" t="str">
        <f>IF(AND(F24="ΝΑΙ",I24="ΝΑΙ"),"ΟΚ","ΑΠΟΡΡΙΠΤΕΤΑΙ")</f>
        <v>ΟΚ</v>
      </c>
      <c r="K24" s="41"/>
      <c r="L24" s="41"/>
      <c r="M24" s="41" t="s">
        <v>5</v>
      </c>
      <c r="N24" s="41"/>
      <c r="O24" s="39"/>
      <c r="P24" s="36">
        <f>IF(O24="ΑΡΙΣΤΗ",70,IF(O24="ΠΟΛΥ ΚΑΛΗ",50,IF(O24="ΚΑΛΗ",30,)))</f>
        <v>0</v>
      </c>
      <c r="Q24" s="36"/>
      <c r="R24" s="36">
        <f>IF(Q24="ΑΡΙΣΤΗ",70,IF(Q24="ΠΟΛΥ ΚΑΛΗ",50,IF(Q24="ΚΑΛΗ",30,)))</f>
        <v>0</v>
      </c>
      <c r="S24" s="36"/>
      <c r="T24" s="36">
        <f>IF(S24="ΑΡΙΣΤΗ",70,IF(S24="ΠΟΛΥ ΚΑΛΗ",50,IF(S24="ΚΑΛΗ",30,)))</f>
        <v>0</v>
      </c>
      <c r="U24" s="36"/>
      <c r="V24" s="36">
        <f>IF(U24="ΝΑΙ",150,0)</f>
        <v>0</v>
      </c>
      <c r="W24" s="36">
        <v>24</v>
      </c>
      <c r="X24" s="36">
        <f>W24*17</f>
        <v>408</v>
      </c>
      <c r="Y24" s="36"/>
      <c r="Z24" s="42">
        <f>Y24*7</f>
        <v>0</v>
      </c>
      <c r="AA24" s="43">
        <f>H24+V24+P24+R24+T24+X24+Z24</f>
        <v>1304.5</v>
      </c>
      <c r="AB24" s="44"/>
    </row>
    <row r="25" spans="1:16382" ht="56.25" x14ac:dyDescent="0.3">
      <c r="A25" s="49" t="s">
        <v>2096</v>
      </c>
      <c r="B25" s="50" t="s">
        <v>2210</v>
      </c>
      <c r="C25" s="50"/>
      <c r="D25" s="50"/>
      <c r="E25" s="50"/>
      <c r="F25" s="50"/>
      <c r="G25" s="5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2"/>
    </row>
    <row r="26" spans="1:16382" ht="195" x14ac:dyDescent="0.25">
      <c r="A26" s="53" t="s">
        <v>1</v>
      </c>
      <c r="B26" s="26" t="s">
        <v>25</v>
      </c>
      <c r="C26" s="26" t="s">
        <v>1429</v>
      </c>
      <c r="D26" s="26" t="s">
        <v>8</v>
      </c>
      <c r="E26" s="26" t="s">
        <v>9</v>
      </c>
      <c r="F26" s="26" t="s">
        <v>16</v>
      </c>
      <c r="G26" s="26" t="s">
        <v>11</v>
      </c>
      <c r="H26" s="26" t="s">
        <v>4</v>
      </c>
      <c r="I26" s="26" t="s">
        <v>17</v>
      </c>
      <c r="J26" s="26"/>
      <c r="K26" s="54" t="s">
        <v>12</v>
      </c>
      <c r="L26" s="54" t="s">
        <v>14</v>
      </c>
      <c r="M26" s="54" t="s">
        <v>15</v>
      </c>
      <c r="N26" s="54" t="s">
        <v>2158</v>
      </c>
      <c r="O26" s="26" t="s">
        <v>18</v>
      </c>
      <c r="P26" s="26" t="s">
        <v>4</v>
      </c>
      <c r="Q26" s="26" t="s">
        <v>19</v>
      </c>
      <c r="R26" s="26" t="s">
        <v>4</v>
      </c>
      <c r="S26" s="26" t="s">
        <v>20</v>
      </c>
      <c r="T26" s="26" t="s">
        <v>4</v>
      </c>
      <c r="U26" s="26" t="s">
        <v>21</v>
      </c>
      <c r="V26" s="26" t="s">
        <v>4</v>
      </c>
      <c r="W26" s="26" t="s">
        <v>22</v>
      </c>
      <c r="X26" s="26" t="s">
        <v>4</v>
      </c>
      <c r="Y26" s="26" t="s">
        <v>23</v>
      </c>
      <c r="Z26" s="26" t="s">
        <v>4</v>
      </c>
      <c r="AA26" s="55" t="s">
        <v>10</v>
      </c>
      <c r="AB26" s="56" t="s">
        <v>1428</v>
      </c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  <c r="HLN26" s="3"/>
      <c r="HLO26" s="3"/>
      <c r="HLP26" s="3"/>
      <c r="HLQ26" s="3"/>
      <c r="HLR26" s="3"/>
      <c r="HLS26" s="3"/>
      <c r="HLT26" s="3"/>
      <c r="HLU26" s="3"/>
      <c r="HLV26" s="3"/>
      <c r="HLW26" s="3"/>
      <c r="HLX26" s="3"/>
      <c r="HLY26" s="3"/>
      <c r="HLZ26" s="3"/>
      <c r="HMA26" s="3"/>
      <c r="HMB26" s="3"/>
      <c r="HMC26" s="3"/>
      <c r="HMD26" s="3"/>
      <c r="HME26" s="3"/>
      <c r="HMF26" s="3"/>
      <c r="HMG26" s="3"/>
      <c r="HMH26" s="3"/>
      <c r="HMI26" s="3"/>
      <c r="HMJ26" s="3"/>
      <c r="HMK26" s="3"/>
      <c r="HML26" s="3"/>
      <c r="HMM26" s="3"/>
      <c r="HMN26" s="3"/>
      <c r="HMO26" s="3"/>
      <c r="HMP26" s="3"/>
      <c r="HMQ26" s="3"/>
      <c r="HMR26" s="3"/>
      <c r="HMS26" s="3"/>
      <c r="HMT26" s="3"/>
      <c r="HMU26" s="3"/>
      <c r="HMV26" s="3"/>
      <c r="HMW26" s="3"/>
      <c r="HMX26" s="3"/>
      <c r="HMY26" s="3"/>
      <c r="HMZ26" s="3"/>
      <c r="HNA26" s="3"/>
      <c r="HNB26" s="3"/>
      <c r="HNC26" s="3"/>
      <c r="HND26" s="3"/>
      <c r="HNE26" s="3"/>
      <c r="HNF26" s="3"/>
      <c r="HNG26" s="3"/>
      <c r="HNH26" s="3"/>
      <c r="HNI26" s="3"/>
      <c r="HNJ26" s="3"/>
      <c r="HNK26" s="3"/>
      <c r="HNL26" s="3"/>
      <c r="HNM26" s="3"/>
      <c r="HNN26" s="3"/>
      <c r="HNO26" s="3"/>
      <c r="HNP26" s="3"/>
      <c r="HNQ26" s="3"/>
      <c r="HNR26" s="3"/>
      <c r="HNS26" s="3"/>
      <c r="HNT26" s="3"/>
      <c r="HNU26" s="3"/>
      <c r="HNV26" s="3"/>
      <c r="HNW26" s="3"/>
      <c r="HNX26" s="3"/>
      <c r="HNY26" s="3"/>
      <c r="HNZ26" s="3"/>
      <c r="HOA26" s="3"/>
      <c r="HOB26" s="3"/>
      <c r="HOC26" s="3"/>
      <c r="HOD26" s="3"/>
      <c r="HOE26" s="3"/>
      <c r="HOF26" s="3"/>
      <c r="HOG26" s="3"/>
      <c r="HOH26" s="3"/>
      <c r="HOI26" s="3"/>
      <c r="HOJ26" s="3"/>
      <c r="HOK26" s="3"/>
      <c r="HOL26" s="3"/>
      <c r="HOM26" s="3"/>
      <c r="HON26" s="3"/>
      <c r="HOO26" s="3"/>
      <c r="HOP26" s="3"/>
      <c r="HOQ26" s="3"/>
      <c r="HOR26" s="3"/>
      <c r="HOS26" s="3"/>
      <c r="HOT26" s="3"/>
      <c r="HOU26" s="3"/>
      <c r="HOV26" s="3"/>
      <c r="HOW26" s="3"/>
      <c r="HOX26" s="3"/>
      <c r="HOY26" s="3"/>
      <c r="HOZ26" s="3"/>
      <c r="HPA26" s="3"/>
      <c r="HPB26" s="3"/>
      <c r="HPC26" s="3"/>
      <c r="HPD26" s="3"/>
      <c r="HPE26" s="3"/>
      <c r="HPF26" s="3"/>
      <c r="HPG26" s="3"/>
      <c r="HPH26" s="3"/>
      <c r="HPI26" s="3"/>
      <c r="HPJ26" s="3"/>
      <c r="HPK26" s="3"/>
      <c r="HPL26" s="3"/>
      <c r="HPM26" s="3"/>
      <c r="HPN26" s="3"/>
      <c r="HPO26" s="3"/>
      <c r="HPP26" s="3"/>
      <c r="HPQ26" s="3"/>
      <c r="HPR26" s="3"/>
      <c r="HPS26" s="3"/>
      <c r="HPT26" s="3"/>
      <c r="HPU26" s="3"/>
      <c r="HPV26" s="3"/>
      <c r="HPW26" s="3"/>
      <c r="HPX26" s="3"/>
      <c r="HPY26" s="3"/>
      <c r="HPZ26" s="3"/>
      <c r="HQA26" s="3"/>
      <c r="HQB26" s="3"/>
      <c r="HQC26" s="3"/>
      <c r="HQD26" s="3"/>
      <c r="HQE26" s="3"/>
      <c r="HQF26" s="3"/>
      <c r="HQG26" s="3"/>
      <c r="HQH26" s="3"/>
      <c r="HQI26" s="3"/>
      <c r="HQJ26" s="3"/>
      <c r="HQK26" s="3"/>
      <c r="HQL26" s="3"/>
      <c r="HQM26" s="3"/>
      <c r="HQN26" s="3"/>
      <c r="HQO26" s="3"/>
      <c r="HQP26" s="3"/>
      <c r="HQQ26" s="3"/>
      <c r="HQR26" s="3"/>
      <c r="HQS26" s="3"/>
      <c r="HQT26" s="3"/>
      <c r="HQU26" s="3"/>
      <c r="HQV26" s="3"/>
      <c r="HQW26" s="3"/>
      <c r="HQX26" s="3"/>
      <c r="HQY26" s="3"/>
      <c r="HQZ26" s="3"/>
      <c r="HRA26" s="3"/>
      <c r="HRB26" s="3"/>
      <c r="HRC26" s="3"/>
      <c r="HRD26" s="3"/>
      <c r="HRE26" s="3"/>
      <c r="HRF26" s="3"/>
      <c r="HRG26" s="3"/>
      <c r="HRH26" s="3"/>
      <c r="HRI26" s="3"/>
      <c r="HRJ26" s="3"/>
      <c r="HRK26" s="3"/>
      <c r="HRL26" s="3"/>
      <c r="HRM26" s="3"/>
      <c r="HRN26" s="3"/>
      <c r="HRO26" s="3"/>
      <c r="HRP26" s="3"/>
      <c r="HRQ26" s="3"/>
      <c r="HRR26" s="3"/>
      <c r="HRS26" s="3"/>
      <c r="HRT26" s="3"/>
      <c r="HRU26" s="3"/>
      <c r="HRV26" s="3"/>
      <c r="HRW26" s="3"/>
      <c r="HRX26" s="3"/>
      <c r="HRY26" s="3"/>
      <c r="HRZ26" s="3"/>
      <c r="HSA26" s="3"/>
      <c r="HSB26" s="3"/>
      <c r="HSC26" s="3"/>
      <c r="HSD26" s="3"/>
      <c r="HSE26" s="3"/>
      <c r="HSF26" s="3"/>
      <c r="HSG26" s="3"/>
      <c r="HSH26" s="3"/>
      <c r="HSI26" s="3"/>
      <c r="HSJ26" s="3"/>
      <c r="HSK26" s="3"/>
      <c r="HSL26" s="3"/>
      <c r="HSM26" s="3"/>
      <c r="HSN26" s="3"/>
      <c r="HSO26" s="3"/>
      <c r="HSP26" s="3"/>
      <c r="HSQ26" s="3"/>
      <c r="HSR26" s="3"/>
      <c r="HSS26" s="3"/>
      <c r="HST26" s="3"/>
      <c r="HSU26" s="3"/>
      <c r="HSV26" s="3"/>
      <c r="HSW26" s="3"/>
      <c r="HSX26" s="3"/>
      <c r="HSY26" s="3"/>
      <c r="HSZ26" s="3"/>
      <c r="HTA26" s="3"/>
      <c r="HTB26" s="3"/>
      <c r="HTC26" s="3"/>
      <c r="HTD26" s="3"/>
      <c r="HTE26" s="3"/>
      <c r="HTF26" s="3"/>
      <c r="HTG26" s="3"/>
      <c r="HTH26" s="3"/>
      <c r="HTI26" s="3"/>
      <c r="HTJ26" s="3"/>
      <c r="HTK26" s="3"/>
      <c r="HTL26" s="3"/>
      <c r="HTM26" s="3"/>
      <c r="HTN26" s="3"/>
      <c r="HTO26" s="3"/>
      <c r="HTP26" s="3"/>
      <c r="HTQ26" s="3"/>
      <c r="HTR26" s="3"/>
      <c r="HTS26" s="3"/>
      <c r="HTT26" s="3"/>
      <c r="HTU26" s="3"/>
      <c r="HTV26" s="3"/>
      <c r="HTW26" s="3"/>
      <c r="HTX26" s="3"/>
      <c r="HTY26" s="3"/>
      <c r="HTZ26" s="3"/>
      <c r="HUA26" s="3"/>
      <c r="HUB26" s="3"/>
      <c r="HUC26" s="3"/>
      <c r="HUD26" s="3"/>
      <c r="HUE26" s="3"/>
      <c r="HUF26" s="3"/>
      <c r="HUG26" s="3"/>
      <c r="HUH26" s="3"/>
      <c r="HUI26" s="3"/>
      <c r="HUJ26" s="3"/>
      <c r="HUK26" s="3"/>
      <c r="HUL26" s="3"/>
      <c r="HUM26" s="3"/>
      <c r="HUN26" s="3"/>
      <c r="HUO26" s="3"/>
      <c r="HUP26" s="3"/>
      <c r="HUQ26" s="3"/>
      <c r="HUR26" s="3"/>
      <c r="HUS26" s="3"/>
      <c r="HUT26" s="3"/>
      <c r="HUU26" s="3"/>
      <c r="HUV26" s="3"/>
      <c r="HUW26" s="3"/>
      <c r="HUX26" s="3"/>
      <c r="HUY26" s="3"/>
      <c r="HUZ26" s="3"/>
      <c r="HVA26" s="3"/>
      <c r="HVB26" s="3"/>
      <c r="HVC26" s="3"/>
      <c r="HVD26" s="3"/>
      <c r="HVE26" s="3"/>
      <c r="HVF26" s="3"/>
      <c r="HVG26" s="3"/>
      <c r="HVH26" s="3"/>
      <c r="HVI26" s="3"/>
      <c r="HVJ26" s="3"/>
      <c r="HVK26" s="3"/>
      <c r="HVL26" s="3"/>
      <c r="HVM26" s="3"/>
      <c r="HVN26" s="3"/>
      <c r="HVO26" s="3"/>
      <c r="HVP26" s="3"/>
      <c r="HVQ26" s="3"/>
      <c r="HVR26" s="3"/>
      <c r="HVS26" s="3"/>
      <c r="HVT26" s="3"/>
      <c r="HVU26" s="3"/>
      <c r="HVV26" s="3"/>
      <c r="HVW26" s="3"/>
      <c r="HVX26" s="3"/>
      <c r="HVY26" s="3"/>
      <c r="HVZ26" s="3"/>
      <c r="HWA26" s="3"/>
      <c r="HWB26" s="3"/>
      <c r="HWC26" s="3"/>
      <c r="HWD26" s="3"/>
      <c r="HWE26" s="3"/>
      <c r="HWF26" s="3"/>
      <c r="HWG26" s="3"/>
      <c r="HWH26" s="3"/>
      <c r="HWI26" s="3"/>
      <c r="HWJ26" s="3"/>
      <c r="HWK26" s="3"/>
      <c r="HWL26" s="3"/>
      <c r="HWM26" s="3"/>
      <c r="HWN26" s="3"/>
      <c r="HWO26" s="3"/>
      <c r="HWP26" s="3"/>
      <c r="HWQ26" s="3"/>
      <c r="HWR26" s="3"/>
      <c r="HWS26" s="3"/>
      <c r="HWT26" s="3"/>
      <c r="HWU26" s="3"/>
      <c r="HWV26" s="3"/>
      <c r="HWW26" s="3"/>
      <c r="HWX26" s="3"/>
      <c r="HWY26" s="3"/>
      <c r="HWZ26" s="3"/>
      <c r="HXA26" s="3"/>
      <c r="HXB26" s="3"/>
      <c r="HXC26" s="3"/>
      <c r="HXD26" s="3"/>
      <c r="HXE26" s="3"/>
      <c r="HXF26" s="3"/>
      <c r="HXG26" s="3"/>
      <c r="HXH26" s="3"/>
      <c r="HXI26" s="3"/>
      <c r="HXJ26" s="3"/>
      <c r="HXK26" s="3"/>
      <c r="HXL26" s="3"/>
      <c r="HXM26" s="3"/>
      <c r="HXN26" s="3"/>
      <c r="HXO26" s="3"/>
      <c r="HXP26" s="3"/>
      <c r="HXQ26" s="3"/>
      <c r="HXR26" s="3"/>
      <c r="HXS26" s="3"/>
      <c r="HXT26" s="3"/>
      <c r="HXU26" s="3"/>
      <c r="HXV26" s="3"/>
      <c r="HXW26" s="3"/>
      <c r="HXX26" s="3"/>
      <c r="HXY26" s="3"/>
      <c r="HXZ26" s="3"/>
      <c r="HYA26" s="3"/>
      <c r="HYB26" s="3"/>
      <c r="HYC26" s="3"/>
      <c r="HYD26" s="3"/>
      <c r="HYE26" s="3"/>
      <c r="HYF26" s="3"/>
      <c r="HYG26" s="3"/>
      <c r="HYH26" s="3"/>
      <c r="HYI26" s="3"/>
      <c r="HYJ26" s="3"/>
      <c r="HYK26" s="3"/>
      <c r="HYL26" s="3"/>
      <c r="HYM26" s="3"/>
      <c r="HYN26" s="3"/>
      <c r="HYO26" s="3"/>
      <c r="HYP26" s="3"/>
      <c r="HYQ26" s="3"/>
      <c r="HYR26" s="3"/>
      <c r="HYS26" s="3"/>
      <c r="HYT26" s="3"/>
      <c r="HYU26" s="3"/>
      <c r="HYV26" s="3"/>
      <c r="HYW26" s="3"/>
      <c r="HYX26" s="3"/>
      <c r="HYY26" s="3"/>
      <c r="HYZ26" s="3"/>
      <c r="HZA26" s="3"/>
      <c r="HZB26" s="3"/>
      <c r="HZC26" s="3"/>
      <c r="HZD26" s="3"/>
      <c r="HZE26" s="3"/>
      <c r="HZF26" s="3"/>
      <c r="HZG26" s="3"/>
      <c r="HZH26" s="3"/>
      <c r="HZI26" s="3"/>
      <c r="HZJ26" s="3"/>
      <c r="HZK26" s="3"/>
      <c r="HZL26" s="3"/>
      <c r="HZM26" s="3"/>
      <c r="HZN26" s="3"/>
      <c r="HZO26" s="3"/>
      <c r="HZP26" s="3"/>
      <c r="HZQ26" s="3"/>
      <c r="HZR26" s="3"/>
      <c r="HZS26" s="3"/>
      <c r="HZT26" s="3"/>
      <c r="HZU26" s="3"/>
      <c r="HZV26" s="3"/>
      <c r="HZW26" s="3"/>
      <c r="HZX26" s="3"/>
      <c r="HZY26" s="3"/>
      <c r="HZZ26" s="3"/>
      <c r="IAA26" s="3"/>
      <c r="IAB26" s="3"/>
      <c r="IAC26" s="3"/>
      <c r="IAD26" s="3"/>
      <c r="IAE26" s="3"/>
      <c r="IAF26" s="3"/>
      <c r="IAG26" s="3"/>
      <c r="IAH26" s="3"/>
      <c r="IAI26" s="3"/>
      <c r="IAJ26" s="3"/>
      <c r="IAK26" s="3"/>
      <c r="IAL26" s="3"/>
      <c r="IAM26" s="3"/>
      <c r="IAN26" s="3"/>
      <c r="IAO26" s="3"/>
      <c r="IAP26" s="3"/>
      <c r="IAQ26" s="3"/>
      <c r="IAR26" s="3"/>
      <c r="IAS26" s="3"/>
      <c r="IAT26" s="3"/>
      <c r="IAU26" s="3"/>
      <c r="IAV26" s="3"/>
      <c r="IAW26" s="3"/>
      <c r="IAX26" s="3"/>
      <c r="IAY26" s="3"/>
      <c r="IAZ26" s="3"/>
      <c r="IBA26" s="3"/>
      <c r="IBB26" s="3"/>
      <c r="IBC26" s="3"/>
      <c r="IBD26" s="3"/>
      <c r="IBE26" s="3"/>
      <c r="IBF26" s="3"/>
      <c r="IBG26" s="3"/>
      <c r="IBH26" s="3"/>
      <c r="IBI26" s="3"/>
      <c r="IBJ26" s="3"/>
      <c r="IBK26" s="3"/>
      <c r="IBL26" s="3"/>
      <c r="IBM26" s="3"/>
      <c r="IBN26" s="3"/>
      <c r="IBO26" s="3"/>
      <c r="IBP26" s="3"/>
      <c r="IBQ26" s="3"/>
      <c r="IBR26" s="3"/>
      <c r="IBS26" s="3"/>
      <c r="IBT26" s="3"/>
      <c r="IBU26" s="3"/>
      <c r="IBV26" s="3"/>
      <c r="IBW26" s="3"/>
      <c r="IBX26" s="3"/>
      <c r="IBY26" s="3"/>
      <c r="IBZ26" s="3"/>
      <c r="ICA26" s="3"/>
      <c r="ICB26" s="3"/>
      <c r="ICC26" s="3"/>
      <c r="ICD26" s="3"/>
      <c r="ICE26" s="3"/>
      <c r="ICF26" s="3"/>
      <c r="ICG26" s="3"/>
      <c r="ICH26" s="3"/>
      <c r="ICI26" s="3"/>
      <c r="ICJ26" s="3"/>
      <c r="ICK26" s="3"/>
      <c r="ICL26" s="3"/>
      <c r="ICM26" s="3"/>
      <c r="ICN26" s="3"/>
      <c r="ICO26" s="3"/>
      <c r="ICP26" s="3"/>
      <c r="ICQ26" s="3"/>
      <c r="ICR26" s="3"/>
      <c r="ICS26" s="3"/>
      <c r="ICT26" s="3"/>
      <c r="ICU26" s="3"/>
      <c r="ICV26" s="3"/>
      <c r="ICW26" s="3"/>
      <c r="ICX26" s="3"/>
      <c r="ICY26" s="3"/>
      <c r="ICZ26" s="3"/>
      <c r="IDA26" s="3"/>
      <c r="IDB26" s="3"/>
      <c r="IDC26" s="3"/>
      <c r="IDD26" s="3"/>
      <c r="IDE26" s="3"/>
      <c r="IDF26" s="3"/>
      <c r="IDG26" s="3"/>
      <c r="IDH26" s="3"/>
      <c r="IDI26" s="3"/>
      <c r="IDJ26" s="3"/>
      <c r="IDK26" s="3"/>
      <c r="IDL26" s="3"/>
      <c r="IDM26" s="3"/>
      <c r="IDN26" s="3"/>
      <c r="IDO26" s="3"/>
      <c r="IDP26" s="3"/>
      <c r="IDQ26" s="3"/>
      <c r="IDR26" s="3"/>
      <c r="IDS26" s="3"/>
      <c r="IDT26" s="3"/>
      <c r="IDU26" s="3"/>
      <c r="IDV26" s="3"/>
      <c r="IDW26" s="3"/>
      <c r="IDX26" s="3"/>
      <c r="IDY26" s="3"/>
      <c r="IDZ26" s="3"/>
      <c r="IEA26" s="3"/>
      <c r="IEB26" s="3"/>
      <c r="IEC26" s="3"/>
      <c r="IED26" s="3"/>
      <c r="IEE26" s="3"/>
      <c r="IEF26" s="3"/>
      <c r="IEG26" s="3"/>
      <c r="IEH26" s="3"/>
      <c r="IEI26" s="3"/>
      <c r="IEJ26" s="3"/>
      <c r="IEK26" s="3"/>
      <c r="IEL26" s="3"/>
      <c r="IEM26" s="3"/>
      <c r="IEN26" s="3"/>
      <c r="IEO26" s="3"/>
      <c r="IEP26" s="3"/>
      <c r="IEQ26" s="3"/>
      <c r="IER26" s="3"/>
      <c r="IES26" s="3"/>
      <c r="IET26" s="3"/>
      <c r="IEU26" s="3"/>
      <c r="IEV26" s="3"/>
      <c r="IEW26" s="3"/>
      <c r="IEX26" s="3"/>
      <c r="IEY26" s="3"/>
      <c r="IEZ26" s="3"/>
      <c r="IFA26" s="3"/>
      <c r="IFB26" s="3"/>
      <c r="IFC26" s="3"/>
      <c r="IFD26" s="3"/>
      <c r="IFE26" s="3"/>
      <c r="IFF26" s="3"/>
      <c r="IFG26" s="3"/>
      <c r="IFH26" s="3"/>
      <c r="IFI26" s="3"/>
      <c r="IFJ26" s="3"/>
      <c r="IFK26" s="3"/>
      <c r="IFL26" s="3"/>
      <c r="IFM26" s="3"/>
      <c r="IFN26" s="3"/>
      <c r="IFO26" s="3"/>
      <c r="IFP26" s="3"/>
      <c r="IFQ26" s="3"/>
      <c r="IFR26" s="3"/>
      <c r="IFS26" s="3"/>
      <c r="IFT26" s="3"/>
      <c r="IFU26" s="3"/>
      <c r="IFV26" s="3"/>
      <c r="IFW26" s="3"/>
      <c r="IFX26" s="3"/>
      <c r="IFY26" s="3"/>
      <c r="IFZ26" s="3"/>
      <c r="IGA26" s="3"/>
      <c r="IGB26" s="3"/>
      <c r="IGC26" s="3"/>
      <c r="IGD26" s="3"/>
      <c r="IGE26" s="3"/>
      <c r="IGF26" s="3"/>
      <c r="IGG26" s="3"/>
      <c r="IGH26" s="3"/>
      <c r="IGI26" s="3"/>
      <c r="IGJ26" s="3"/>
      <c r="IGK26" s="3"/>
      <c r="IGL26" s="3"/>
      <c r="IGM26" s="3"/>
      <c r="IGN26" s="3"/>
      <c r="IGO26" s="3"/>
      <c r="IGP26" s="3"/>
      <c r="IGQ26" s="3"/>
      <c r="IGR26" s="3"/>
      <c r="IGS26" s="3"/>
      <c r="IGT26" s="3"/>
      <c r="IGU26" s="3"/>
      <c r="IGV26" s="3"/>
      <c r="IGW26" s="3"/>
      <c r="IGX26" s="3"/>
      <c r="IGY26" s="3"/>
      <c r="IGZ26" s="3"/>
      <c r="IHA26" s="3"/>
      <c r="IHB26" s="3"/>
      <c r="IHC26" s="3"/>
      <c r="IHD26" s="3"/>
      <c r="IHE26" s="3"/>
      <c r="IHF26" s="3"/>
      <c r="IHG26" s="3"/>
      <c r="IHH26" s="3"/>
      <c r="IHI26" s="3"/>
      <c r="IHJ26" s="3"/>
      <c r="IHK26" s="3"/>
      <c r="IHL26" s="3"/>
      <c r="IHM26" s="3"/>
      <c r="IHN26" s="3"/>
      <c r="IHO26" s="3"/>
      <c r="IHP26" s="3"/>
      <c r="IHQ26" s="3"/>
      <c r="IHR26" s="3"/>
      <c r="IHS26" s="3"/>
      <c r="IHT26" s="3"/>
      <c r="IHU26" s="3"/>
      <c r="IHV26" s="3"/>
      <c r="IHW26" s="3"/>
      <c r="IHX26" s="3"/>
      <c r="IHY26" s="3"/>
      <c r="IHZ26" s="3"/>
      <c r="IIA26" s="3"/>
      <c r="IIB26" s="3"/>
      <c r="IIC26" s="3"/>
      <c r="IID26" s="3"/>
      <c r="IIE26" s="3"/>
      <c r="IIF26" s="3"/>
      <c r="IIG26" s="3"/>
      <c r="IIH26" s="3"/>
      <c r="III26" s="3"/>
      <c r="IIJ26" s="3"/>
      <c r="IIK26" s="3"/>
      <c r="IIL26" s="3"/>
      <c r="IIM26" s="3"/>
      <c r="IIN26" s="3"/>
      <c r="IIO26" s="3"/>
      <c r="IIP26" s="3"/>
      <c r="IIQ26" s="3"/>
      <c r="IIR26" s="3"/>
      <c r="IIS26" s="3"/>
      <c r="IIT26" s="3"/>
      <c r="IIU26" s="3"/>
      <c r="IIV26" s="3"/>
      <c r="IIW26" s="3"/>
      <c r="IIX26" s="3"/>
      <c r="IIY26" s="3"/>
      <c r="IIZ26" s="3"/>
      <c r="IJA26" s="3"/>
      <c r="IJB26" s="3"/>
      <c r="IJC26" s="3"/>
      <c r="IJD26" s="3"/>
      <c r="IJE26" s="3"/>
      <c r="IJF26" s="3"/>
      <c r="IJG26" s="3"/>
      <c r="IJH26" s="3"/>
      <c r="IJI26" s="3"/>
      <c r="IJJ26" s="3"/>
      <c r="IJK26" s="3"/>
      <c r="IJL26" s="3"/>
      <c r="IJM26" s="3"/>
      <c r="IJN26" s="3"/>
      <c r="IJO26" s="3"/>
      <c r="IJP26" s="3"/>
      <c r="IJQ26" s="3"/>
      <c r="IJR26" s="3"/>
      <c r="IJS26" s="3"/>
      <c r="IJT26" s="3"/>
      <c r="IJU26" s="3"/>
      <c r="IJV26" s="3"/>
      <c r="IJW26" s="3"/>
      <c r="IJX26" s="3"/>
      <c r="IJY26" s="3"/>
      <c r="IJZ26" s="3"/>
      <c r="IKA26" s="3"/>
      <c r="IKB26" s="3"/>
      <c r="IKC26" s="3"/>
      <c r="IKD26" s="3"/>
      <c r="IKE26" s="3"/>
      <c r="IKF26" s="3"/>
      <c r="IKG26" s="3"/>
      <c r="IKH26" s="3"/>
      <c r="IKI26" s="3"/>
      <c r="IKJ26" s="3"/>
      <c r="IKK26" s="3"/>
      <c r="IKL26" s="3"/>
      <c r="IKM26" s="3"/>
      <c r="IKN26" s="3"/>
      <c r="IKO26" s="3"/>
      <c r="IKP26" s="3"/>
      <c r="IKQ26" s="3"/>
      <c r="IKR26" s="3"/>
      <c r="IKS26" s="3"/>
      <c r="IKT26" s="3"/>
      <c r="IKU26" s="3"/>
      <c r="IKV26" s="3"/>
      <c r="IKW26" s="3"/>
      <c r="IKX26" s="3"/>
      <c r="IKY26" s="3"/>
      <c r="IKZ26" s="3"/>
      <c r="ILA26" s="3"/>
      <c r="ILB26" s="3"/>
      <c r="ILC26" s="3"/>
      <c r="ILD26" s="3"/>
      <c r="ILE26" s="3"/>
      <c r="ILF26" s="3"/>
      <c r="ILG26" s="3"/>
      <c r="ILH26" s="3"/>
      <c r="ILI26" s="3"/>
      <c r="ILJ26" s="3"/>
      <c r="ILK26" s="3"/>
      <c r="ILL26" s="3"/>
      <c r="ILM26" s="3"/>
      <c r="ILN26" s="3"/>
      <c r="ILO26" s="3"/>
      <c r="ILP26" s="3"/>
      <c r="ILQ26" s="3"/>
      <c r="ILR26" s="3"/>
      <c r="ILS26" s="3"/>
      <c r="ILT26" s="3"/>
      <c r="ILU26" s="3"/>
      <c r="ILV26" s="3"/>
      <c r="ILW26" s="3"/>
      <c r="ILX26" s="3"/>
      <c r="ILY26" s="3"/>
      <c r="ILZ26" s="3"/>
      <c r="IMA26" s="3"/>
      <c r="IMB26" s="3"/>
      <c r="IMC26" s="3"/>
      <c r="IMD26" s="3"/>
      <c r="IME26" s="3"/>
      <c r="IMF26" s="3"/>
      <c r="IMG26" s="3"/>
      <c r="IMH26" s="3"/>
      <c r="IMI26" s="3"/>
      <c r="IMJ26" s="3"/>
      <c r="IMK26" s="3"/>
      <c r="IML26" s="3"/>
      <c r="IMM26" s="3"/>
      <c r="IMN26" s="3"/>
      <c r="IMO26" s="3"/>
      <c r="IMP26" s="3"/>
      <c r="IMQ26" s="3"/>
      <c r="IMR26" s="3"/>
      <c r="IMS26" s="3"/>
      <c r="IMT26" s="3"/>
      <c r="IMU26" s="3"/>
      <c r="IMV26" s="3"/>
      <c r="IMW26" s="3"/>
      <c r="IMX26" s="3"/>
      <c r="IMY26" s="3"/>
      <c r="IMZ26" s="3"/>
      <c r="INA26" s="3"/>
      <c r="INB26" s="3"/>
      <c r="INC26" s="3"/>
      <c r="IND26" s="3"/>
      <c r="INE26" s="3"/>
      <c r="INF26" s="3"/>
      <c r="ING26" s="3"/>
      <c r="INH26" s="3"/>
      <c r="INI26" s="3"/>
      <c r="INJ26" s="3"/>
      <c r="INK26" s="3"/>
      <c r="INL26" s="3"/>
      <c r="INM26" s="3"/>
      <c r="INN26" s="3"/>
      <c r="INO26" s="3"/>
      <c r="INP26" s="3"/>
      <c r="INQ26" s="3"/>
      <c r="INR26" s="3"/>
      <c r="INS26" s="3"/>
      <c r="INT26" s="3"/>
      <c r="INU26" s="3"/>
      <c r="INV26" s="3"/>
      <c r="INW26" s="3"/>
      <c r="INX26" s="3"/>
      <c r="INY26" s="3"/>
      <c r="INZ26" s="3"/>
      <c r="IOA26" s="3"/>
      <c r="IOB26" s="3"/>
      <c r="IOC26" s="3"/>
      <c r="IOD26" s="3"/>
      <c r="IOE26" s="3"/>
      <c r="IOF26" s="3"/>
      <c r="IOG26" s="3"/>
      <c r="IOH26" s="3"/>
      <c r="IOI26" s="3"/>
      <c r="IOJ26" s="3"/>
      <c r="IOK26" s="3"/>
      <c r="IOL26" s="3"/>
      <c r="IOM26" s="3"/>
      <c r="ION26" s="3"/>
      <c r="IOO26" s="3"/>
      <c r="IOP26" s="3"/>
      <c r="IOQ26" s="3"/>
      <c r="IOR26" s="3"/>
      <c r="IOS26" s="3"/>
      <c r="IOT26" s="3"/>
      <c r="IOU26" s="3"/>
      <c r="IOV26" s="3"/>
      <c r="IOW26" s="3"/>
      <c r="IOX26" s="3"/>
      <c r="IOY26" s="3"/>
      <c r="IOZ26" s="3"/>
      <c r="IPA26" s="3"/>
      <c r="IPB26" s="3"/>
      <c r="IPC26" s="3"/>
      <c r="IPD26" s="3"/>
      <c r="IPE26" s="3"/>
      <c r="IPF26" s="3"/>
      <c r="IPG26" s="3"/>
      <c r="IPH26" s="3"/>
      <c r="IPI26" s="3"/>
      <c r="IPJ26" s="3"/>
      <c r="IPK26" s="3"/>
      <c r="IPL26" s="3"/>
      <c r="IPM26" s="3"/>
      <c r="IPN26" s="3"/>
      <c r="IPO26" s="3"/>
      <c r="IPP26" s="3"/>
      <c r="IPQ26" s="3"/>
      <c r="IPR26" s="3"/>
      <c r="IPS26" s="3"/>
      <c r="IPT26" s="3"/>
      <c r="IPU26" s="3"/>
      <c r="IPV26" s="3"/>
      <c r="IPW26" s="3"/>
      <c r="IPX26" s="3"/>
      <c r="IPY26" s="3"/>
      <c r="IPZ26" s="3"/>
      <c r="IQA26" s="3"/>
      <c r="IQB26" s="3"/>
      <c r="IQC26" s="3"/>
      <c r="IQD26" s="3"/>
      <c r="IQE26" s="3"/>
      <c r="IQF26" s="3"/>
      <c r="IQG26" s="3"/>
      <c r="IQH26" s="3"/>
      <c r="IQI26" s="3"/>
      <c r="IQJ26" s="3"/>
      <c r="IQK26" s="3"/>
      <c r="IQL26" s="3"/>
      <c r="IQM26" s="3"/>
      <c r="IQN26" s="3"/>
      <c r="IQO26" s="3"/>
      <c r="IQP26" s="3"/>
      <c r="IQQ26" s="3"/>
      <c r="IQR26" s="3"/>
      <c r="IQS26" s="3"/>
      <c r="IQT26" s="3"/>
      <c r="IQU26" s="3"/>
      <c r="IQV26" s="3"/>
      <c r="IQW26" s="3"/>
      <c r="IQX26" s="3"/>
      <c r="IQY26" s="3"/>
      <c r="IQZ26" s="3"/>
      <c r="IRA26" s="3"/>
      <c r="IRB26" s="3"/>
      <c r="IRC26" s="3"/>
      <c r="IRD26" s="3"/>
      <c r="IRE26" s="3"/>
      <c r="IRF26" s="3"/>
      <c r="IRG26" s="3"/>
      <c r="IRH26" s="3"/>
      <c r="IRI26" s="3"/>
      <c r="IRJ26" s="3"/>
      <c r="IRK26" s="3"/>
      <c r="IRL26" s="3"/>
      <c r="IRM26" s="3"/>
      <c r="IRN26" s="3"/>
      <c r="IRO26" s="3"/>
      <c r="IRP26" s="3"/>
      <c r="IRQ26" s="3"/>
      <c r="IRR26" s="3"/>
      <c r="IRS26" s="3"/>
      <c r="IRT26" s="3"/>
      <c r="IRU26" s="3"/>
      <c r="IRV26" s="3"/>
      <c r="IRW26" s="3"/>
      <c r="IRX26" s="3"/>
      <c r="IRY26" s="3"/>
      <c r="IRZ26" s="3"/>
      <c r="ISA26" s="3"/>
      <c r="ISB26" s="3"/>
      <c r="ISC26" s="3"/>
      <c r="ISD26" s="3"/>
      <c r="ISE26" s="3"/>
      <c r="ISF26" s="3"/>
      <c r="ISG26" s="3"/>
      <c r="ISH26" s="3"/>
      <c r="ISI26" s="3"/>
      <c r="ISJ26" s="3"/>
      <c r="ISK26" s="3"/>
      <c r="ISL26" s="3"/>
      <c r="ISM26" s="3"/>
      <c r="ISN26" s="3"/>
      <c r="ISO26" s="3"/>
      <c r="ISP26" s="3"/>
      <c r="ISQ26" s="3"/>
      <c r="ISR26" s="3"/>
      <c r="ISS26" s="3"/>
      <c r="IST26" s="3"/>
      <c r="ISU26" s="3"/>
      <c r="ISV26" s="3"/>
      <c r="ISW26" s="3"/>
      <c r="ISX26" s="3"/>
      <c r="ISY26" s="3"/>
      <c r="ISZ26" s="3"/>
      <c r="ITA26" s="3"/>
      <c r="ITB26" s="3"/>
      <c r="ITC26" s="3"/>
      <c r="ITD26" s="3"/>
      <c r="ITE26" s="3"/>
      <c r="ITF26" s="3"/>
      <c r="ITG26" s="3"/>
      <c r="ITH26" s="3"/>
      <c r="ITI26" s="3"/>
      <c r="ITJ26" s="3"/>
      <c r="ITK26" s="3"/>
      <c r="ITL26" s="3"/>
      <c r="ITM26" s="3"/>
      <c r="ITN26" s="3"/>
      <c r="ITO26" s="3"/>
      <c r="ITP26" s="3"/>
      <c r="ITQ26" s="3"/>
      <c r="ITR26" s="3"/>
      <c r="ITS26" s="3"/>
      <c r="ITT26" s="3"/>
      <c r="ITU26" s="3"/>
      <c r="ITV26" s="3"/>
      <c r="ITW26" s="3"/>
      <c r="ITX26" s="3"/>
      <c r="ITY26" s="3"/>
      <c r="ITZ26" s="3"/>
      <c r="IUA26" s="3"/>
      <c r="IUB26" s="3"/>
      <c r="IUC26" s="3"/>
      <c r="IUD26" s="3"/>
      <c r="IUE26" s="3"/>
      <c r="IUF26" s="3"/>
      <c r="IUG26" s="3"/>
      <c r="IUH26" s="3"/>
      <c r="IUI26" s="3"/>
      <c r="IUJ26" s="3"/>
      <c r="IUK26" s="3"/>
      <c r="IUL26" s="3"/>
      <c r="IUM26" s="3"/>
      <c r="IUN26" s="3"/>
      <c r="IUO26" s="3"/>
      <c r="IUP26" s="3"/>
      <c r="IUQ26" s="3"/>
      <c r="IUR26" s="3"/>
      <c r="IUS26" s="3"/>
      <c r="IUT26" s="3"/>
      <c r="IUU26" s="3"/>
      <c r="IUV26" s="3"/>
      <c r="IUW26" s="3"/>
      <c r="IUX26" s="3"/>
      <c r="IUY26" s="3"/>
      <c r="IUZ26" s="3"/>
      <c r="IVA26" s="3"/>
      <c r="IVB26" s="3"/>
      <c r="IVC26" s="3"/>
      <c r="IVD26" s="3"/>
      <c r="IVE26" s="3"/>
      <c r="IVF26" s="3"/>
      <c r="IVG26" s="3"/>
      <c r="IVH26" s="3"/>
      <c r="IVI26" s="3"/>
      <c r="IVJ26" s="3"/>
      <c r="IVK26" s="3"/>
      <c r="IVL26" s="3"/>
      <c r="IVM26" s="3"/>
      <c r="IVN26" s="3"/>
      <c r="IVO26" s="3"/>
      <c r="IVP26" s="3"/>
      <c r="IVQ26" s="3"/>
      <c r="IVR26" s="3"/>
      <c r="IVS26" s="3"/>
      <c r="IVT26" s="3"/>
      <c r="IVU26" s="3"/>
      <c r="IVV26" s="3"/>
      <c r="IVW26" s="3"/>
      <c r="IVX26" s="3"/>
      <c r="IVY26" s="3"/>
      <c r="IVZ26" s="3"/>
      <c r="IWA26" s="3"/>
      <c r="IWB26" s="3"/>
      <c r="IWC26" s="3"/>
      <c r="IWD26" s="3"/>
      <c r="IWE26" s="3"/>
      <c r="IWF26" s="3"/>
      <c r="IWG26" s="3"/>
      <c r="IWH26" s="3"/>
      <c r="IWI26" s="3"/>
      <c r="IWJ26" s="3"/>
      <c r="IWK26" s="3"/>
      <c r="IWL26" s="3"/>
      <c r="IWM26" s="3"/>
      <c r="IWN26" s="3"/>
      <c r="IWO26" s="3"/>
      <c r="IWP26" s="3"/>
      <c r="IWQ26" s="3"/>
      <c r="IWR26" s="3"/>
      <c r="IWS26" s="3"/>
      <c r="IWT26" s="3"/>
      <c r="IWU26" s="3"/>
      <c r="IWV26" s="3"/>
      <c r="IWW26" s="3"/>
      <c r="IWX26" s="3"/>
      <c r="IWY26" s="3"/>
      <c r="IWZ26" s="3"/>
      <c r="IXA26" s="3"/>
      <c r="IXB26" s="3"/>
      <c r="IXC26" s="3"/>
      <c r="IXD26" s="3"/>
      <c r="IXE26" s="3"/>
      <c r="IXF26" s="3"/>
      <c r="IXG26" s="3"/>
      <c r="IXH26" s="3"/>
      <c r="IXI26" s="3"/>
      <c r="IXJ26" s="3"/>
      <c r="IXK26" s="3"/>
      <c r="IXL26" s="3"/>
      <c r="IXM26" s="3"/>
      <c r="IXN26" s="3"/>
      <c r="IXO26" s="3"/>
      <c r="IXP26" s="3"/>
      <c r="IXQ26" s="3"/>
      <c r="IXR26" s="3"/>
      <c r="IXS26" s="3"/>
      <c r="IXT26" s="3"/>
      <c r="IXU26" s="3"/>
      <c r="IXV26" s="3"/>
      <c r="IXW26" s="3"/>
      <c r="IXX26" s="3"/>
      <c r="IXY26" s="3"/>
      <c r="IXZ26" s="3"/>
      <c r="IYA26" s="3"/>
      <c r="IYB26" s="3"/>
      <c r="IYC26" s="3"/>
      <c r="IYD26" s="3"/>
      <c r="IYE26" s="3"/>
      <c r="IYF26" s="3"/>
      <c r="IYG26" s="3"/>
      <c r="IYH26" s="3"/>
      <c r="IYI26" s="3"/>
      <c r="IYJ26" s="3"/>
      <c r="IYK26" s="3"/>
      <c r="IYL26" s="3"/>
      <c r="IYM26" s="3"/>
      <c r="IYN26" s="3"/>
      <c r="IYO26" s="3"/>
      <c r="IYP26" s="3"/>
      <c r="IYQ26" s="3"/>
      <c r="IYR26" s="3"/>
      <c r="IYS26" s="3"/>
      <c r="IYT26" s="3"/>
      <c r="IYU26" s="3"/>
      <c r="IYV26" s="3"/>
      <c r="IYW26" s="3"/>
      <c r="IYX26" s="3"/>
      <c r="IYY26" s="3"/>
      <c r="IYZ26" s="3"/>
      <c r="IZA26" s="3"/>
      <c r="IZB26" s="3"/>
      <c r="IZC26" s="3"/>
      <c r="IZD26" s="3"/>
      <c r="IZE26" s="3"/>
      <c r="IZF26" s="3"/>
      <c r="IZG26" s="3"/>
      <c r="IZH26" s="3"/>
      <c r="IZI26" s="3"/>
      <c r="IZJ26" s="3"/>
      <c r="IZK26" s="3"/>
      <c r="IZL26" s="3"/>
      <c r="IZM26" s="3"/>
      <c r="IZN26" s="3"/>
      <c r="IZO26" s="3"/>
      <c r="IZP26" s="3"/>
      <c r="IZQ26" s="3"/>
      <c r="IZR26" s="3"/>
      <c r="IZS26" s="3"/>
      <c r="IZT26" s="3"/>
      <c r="IZU26" s="3"/>
      <c r="IZV26" s="3"/>
      <c r="IZW26" s="3"/>
      <c r="IZX26" s="3"/>
      <c r="IZY26" s="3"/>
      <c r="IZZ26" s="3"/>
      <c r="JAA26" s="3"/>
      <c r="JAB26" s="3"/>
      <c r="JAC26" s="3"/>
      <c r="JAD26" s="3"/>
      <c r="JAE26" s="3"/>
      <c r="JAF26" s="3"/>
      <c r="JAG26" s="3"/>
      <c r="JAH26" s="3"/>
      <c r="JAI26" s="3"/>
      <c r="JAJ26" s="3"/>
      <c r="JAK26" s="3"/>
      <c r="JAL26" s="3"/>
      <c r="JAM26" s="3"/>
      <c r="JAN26" s="3"/>
      <c r="JAO26" s="3"/>
      <c r="JAP26" s="3"/>
      <c r="JAQ26" s="3"/>
      <c r="JAR26" s="3"/>
      <c r="JAS26" s="3"/>
      <c r="JAT26" s="3"/>
      <c r="JAU26" s="3"/>
      <c r="JAV26" s="3"/>
      <c r="JAW26" s="3"/>
      <c r="JAX26" s="3"/>
      <c r="JAY26" s="3"/>
      <c r="JAZ26" s="3"/>
      <c r="JBA26" s="3"/>
      <c r="JBB26" s="3"/>
      <c r="JBC26" s="3"/>
      <c r="JBD26" s="3"/>
      <c r="JBE26" s="3"/>
      <c r="JBF26" s="3"/>
      <c r="JBG26" s="3"/>
      <c r="JBH26" s="3"/>
      <c r="JBI26" s="3"/>
      <c r="JBJ26" s="3"/>
      <c r="JBK26" s="3"/>
      <c r="JBL26" s="3"/>
      <c r="JBM26" s="3"/>
      <c r="JBN26" s="3"/>
      <c r="JBO26" s="3"/>
      <c r="JBP26" s="3"/>
      <c r="JBQ26" s="3"/>
      <c r="JBR26" s="3"/>
      <c r="JBS26" s="3"/>
      <c r="JBT26" s="3"/>
      <c r="JBU26" s="3"/>
      <c r="JBV26" s="3"/>
      <c r="JBW26" s="3"/>
      <c r="JBX26" s="3"/>
      <c r="JBY26" s="3"/>
      <c r="JBZ26" s="3"/>
      <c r="JCA26" s="3"/>
      <c r="JCB26" s="3"/>
      <c r="JCC26" s="3"/>
      <c r="JCD26" s="3"/>
      <c r="JCE26" s="3"/>
      <c r="JCF26" s="3"/>
      <c r="JCG26" s="3"/>
      <c r="JCH26" s="3"/>
      <c r="JCI26" s="3"/>
      <c r="JCJ26" s="3"/>
      <c r="JCK26" s="3"/>
      <c r="JCL26" s="3"/>
      <c r="JCM26" s="3"/>
      <c r="JCN26" s="3"/>
      <c r="JCO26" s="3"/>
      <c r="JCP26" s="3"/>
      <c r="JCQ26" s="3"/>
      <c r="JCR26" s="3"/>
      <c r="JCS26" s="3"/>
      <c r="JCT26" s="3"/>
      <c r="JCU26" s="3"/>
      <c r="JCV26" s="3"/>
      <c r="JCW26" s="3"/>
      <c r="JCX26" s="3"/>
      <c r="JCY26" s="3"/>
      <c r="JCZ26" s="3"/>
      <c r="JDA26" s="3"/>
      <c r="JDB26" s="3"/>
      <c r="JDC26" s="3"/>
      <c r="JDD26" s="3"/>
      <c r="JDE26" s="3"/>
      <c r="JDF26" s="3"/>
      <c r="JDG26" s="3"/>
      <c r="JDH26" s="3"/>
      <c r="JDI26" s="3"/>
      <c r="JDJ26" s="3"/>
      <c r="JDK26" s="3"/>
      <c r="JDL26" s="3"/>
      <c r="JDM26" s="3"/>
      <c r="JDN26" s="3"/>
      <c r="JDO26" s="3"/>
      <c r="JDP26" s="3"/>
      <c r="JDQ26" s="3"/>
      <c r="JDR26" s="3"/>
      <c r="JDS26" s="3"/>
      <c r="JDT26" s="3"/>
      <c r="JDU26" s="3"/>
      <c r="JDV26" s="3"/>
      <c r="JDW26" s="3"/>
      <c r="JDX26" s="3"/>
      <c r="JDY26" s="3"/>
      <c r="JDZ26" s="3"/>
      <c r="JEA26" s="3"/>
      <c r="JEB26" s="3"/>
      <c r="JEC26" s="3"/>
      <c r="JED26" s="3"/>
      <c r="JEE26" s="3"/>
      <c r="JEF26" s="3"/>
      <c r="JEG26" s="3"/>
      <c r="JEH26" s="3"/>
      <c r="JEI26" s="3"/>
      <c r="JEJ26" s="3"/>
      <c r="JEK26" s="3"/>
      <c r="JEL26" s="3"/>
      <c r="JEM26" s="3"/>
      <c r="JEN26" s="3"/>
      <c r="JEO26" s="3"/>
      <c r="JEP26" s="3"/>
      <c r="JEQ26" s="3"/>
      <c r="JER26" s="3"/>
      <c r="JES26" s="3"/>
      <c r="JET26" s="3"/>
      <c r="JEU26" s="3"/>
      <c r="JEV26" s="3"/>
      <c r="JEW26" s="3"/>
      <c r="JEX26" s="3"/>
      <c r="JEY26" s="3"/>
      <c r="JEZ26" s="3"/>
      <c r="JFA26" s="3"/>
      <c r="JFB26" s="3"/>
      <c r="JFC26" s="3"/>
      <c r="JFD26" s="3"/>
      <c r="JFE26" s="3"/>
      <c r="JFF26" s="3"/>
      <c r="JFG26" s="3"/>
      <c r="JFH26" s="3"/>
      <c r="JFI26" s="3"/>
      <c r="JFJ26" s="3"/>
      <c r="JFK26" s="3"/>
      <c r="JFL26" s="3"/>
      <c r="JFM26" s="3"/>
      <c r="JFN26" s="3"/>
      <c r="JFO26" s="3"/>
      <c r="JFP26" s="3"/>
      <c r="JFQ26" s="3"/>
      <c r="JFR26" s="3"/>
      <c r="JFS26" s="3"/>
      <c r="JFT26" s="3"/>
      <c r="JFU26" s="3"/>
      <c r="JFV26" s="3"/>
      <c r="JFW26" s="3"/>
      <c r="JFX26" s="3"/>
      <c r="JFY26" s="3"/>
      <c r="JFZ26" s="3"/>
      <c r="JGA26" s="3"/>
      <c r="JGB26" s="3"/>
      <c r="JGC26" s="3"/>
      <c r="JGD26" s="3"/>
      <c r="JGE26" s="3"/>
      <c r="JGF26" s="3"/>
      <c r="JGG26" s="3"/>
      <c r="JGH26" s="3"/>
      <c r="JGI26" s="3"/>
      <c r="JGJ26" s="3"/>
      <c r="JGK26" s="3"/>
      <c r="JGL26" s="3"/>
      <c r="JGM26" s="3"/>
      <c r="JGN26" s="3"/>
      <c r="JGO26" s="3"/>
      <c r="JGP26" s="3"/>
      <c r="JGQ26" s="3"/>
      <c r="JGR26" s="3"/>
      <c r="JGS26" s="3"/>
      <c r="JGT26" s="3"/>
      <c r="JGU26" s="3"/>
      <c r="JGV26" s="3"/>
      <c r="JGW26" s="3"/>
      <c r="JGX26" s="3"/>
      <c r="JGY26" s="3"/>
      <c r="JGZ26" s="3"/>
      <c r="JHA26" s="3"/>
      <c r="JHB26" s="3"/>
      <c r="JHC26" s="3"/>
      <c r="JHD26" s="3"/>
      <c r="JHE26" s="3"/>
      <c r="JHF26" s="3"/>
      <c r="JHG26" s="3"/>
      <c r="JHH26" s="3"/>
      <c r="JHI26" s="3"/>
      <c r="JHJ26" s="3"/>
      <c r="JHK26" s="3"/>
      <c r="JHL26" s="3"/>
      <c r="JHM26" s="3"/>
      <c r="JHN26" s="3"/>
      <c r="JHO26" s="3"/>
      <c r="JHP26" s="3"/>
      <c r="JHQ26" s="3"/>
      <c r="JHR26" s="3"/>
      <c r="JHS26" s="3"/>
      <c r="JHT26" s="3"/>
      <c r="JHU26" s="3"/>
      <c r="JHV26" s="3"/>
      <c r="JHW26" s="3"/>
      <c r="JHX26" s="3"/>
      <c r="JHY26" s="3"/>
      <c r="JHZ26" s="3"/>
      <c r="JIA26" s="3"/>
      <c r="JIB26" s="3"/>
      <c r="JIC26" s="3"/>
      <c r="JID26" s="3"/>
      <c r="JIE26" s="3"/>
      <c r="JIF26" s="3"/>
      <c r="JIG26" s="3"/>
      <c r="JIH26" s="3"/>
      <c r="JII26" s="3"/>
      <c r="JIJ26" s="3"/>
      <c r="JIK26" s="3"/>
      <c r="JIL26" s="3"/>
      <c r="JIM26" s="3"/>
      <c r="JIN26" s="3"/>
      <c r="JIO26" s="3"/>
      <c r="JIP26" s="3"/>
      <c r="JIQ26" s="3"/>
      <c r="JIR26" s="3"/>
      <c r="JIS26" s="3"/>
      <c r="JIT26" s="3"/>
      <c r="JIU26" s="3"/>
      <c r="JIV26" s="3"/>
      <c r="JIW26" s="3"/>
      <c r="JIX26" s="3"/>
      <c r="JIY26" s="3"/>
      <c r="JIZ26" s="3"/>
      <c r="JJA26" s="3"/>
      <c r="JJB26" s="3"/>
      <c r="JJC26" s="3"/>
      <c r="JJD26" s="3"/>
      <c r="JJE26" s="3"/>
      <c r="JJF26" s="3"/>
      <c r="JJG26" s="3"/>
      <c r="JJH26" s="3"/>
      <c r="JJI26" s="3"/>
      <c r="JJJ26" s="3"/>
      <c r="JJK26" s="3"/>
      <c r="JJL26" s="3"/>
      <c r="JJM26" s="3"/>
      <c r="JJN26" s="3"/>
      <c r="JJO26" s="3"/>
      <c r="JJP26" s="3"/>
      <c r="JJQ26" s="3"/>
      <c r="JJR26" s="3"/>
      <c r="JJS26" s="3"/>
      <c r="JJT26" s="3"/>
      <c r="JJU26" s="3"/>
      <c r="JJV26" s="3"/>
      <c r="JJW26" s="3"/>
      <c r="JJX26" s="3"/>
      <c r="JJY26" s="3"/>
      <c r="JJZ26" s="3"/>
      <c r="JKA26" s="3"/>
      <c r="JKB26" s="3"/>
      <c r="JKC26" s="3"/>
      <c r="JKD26" s="3"/>
      <c r="JKE26" s="3"/>
      <c r="JKF26" s="3"/>
      <c r="JKG26" s="3"/>
      <c r="JKH26" s="3"/>
      <c r="JKI26" s="3"/>
      <c r="JKJ26" s="3"/>
      <c r="JKK26" s="3"/>
      <c r="JKL26" s="3"/>
      <c r="JKM26" s="3"/>
      <c r="JKN26" s="3"/>
      <c r="JKO26" s="3"/>
      <c r="JKP26" s="3"/>
      <c r="JKQ26" s="3"/>
      <c r="JKR26" s="3"/>
      <c r="JKS26" s="3"/>
      <c r="JKT26" s="3"/>
      <c r="JKU26" s="3"/>
      <c r="JKV26" s="3"/>
      <c r="JKW26" s="3"/>
      <c r="JKX26" s="3"/>
      <c r="JKY26" s="3"/>
      <c r="JKZ26" s="3"/>
      <c r="JLA26" s="3"/>
      <c r="JLB26" s="3"/>
      <c r="JLC26" s="3"/>
      <c r="JLD26" s="3"/>
      <c r="JLE26" s="3"/>
      <c r="JLF26" s="3"/>
      <c r="JLG26" s="3"/>
      <c r="JLH26" s="3"/>
      <c r="JLI26" s="3"/>
      <c r="JLJ26" s="3"/>
      <c r="JLK26" s="3"/>
      <c r="JLL26" s="3"/>
      <c r="JLM26" s="3"/>
      <c r="JLN26" s="3"/>
      <c r="JLO26" s="3"/>
      <c r="JLP26" s="3"/>
      <c r="JLQ26" s="3"/>
      <c r="JLR26" s="3"/>
      <c r="JLS26" s="3"/>
      <c r="JLT26" s="3"/>
      <c r="JLU26" s="3"/>
      <c r="JLV26" s="3"/>
      <c r="JLW26" s="3"/>
      <c r="JLX26" s="3"/>
      <c r="JLY26" s="3"/>
      <c r="JLZ26" s="3"/>
      <c r="JMA26" s="3"/>
      <c r="JMB26" s="3"/>
      <c r="JMC26" s="3"/>
      <c r="JMD26" s="3"/>
      <c r="JME26" s="3"/>
      <c r="JMF26" s="3"/>
      <c r="JMG26" s="3"/>
      <c r="JMH26" s="3"/>
      <c r="JMI26" s="3"/>
      <c r="JMJ26" s="3"/>
      <c r="JMK26" s="3"/>
      <c r="JML26" s="3"/>
      <c r="JMM26" s="3"/>
      <c r="JMN26" s="3"/>
      <c r="JMO26" s="3"/>
      <c r="JMP26" s="3"/>
      <c r="JMQ26" s="3"/>
      <c r="JMR26" s="3"/>
      <c r="JMS26" s="3"/>
      <c r="JMT26" s="3"/>
      <c r="JMU26" s="3"/>
      <c r="JMV26" s="3"/>
      <c r="JMW26" s="3"/>
      <c r="JMX26" s="3"/>
      <c r="JMY26" s="3"/>
      <c r="JMZ26" s="3"/>
      <c r="JNA26" s="3"/>
      <c r="JNB26" s="3"/>
      <c r="JNC26" s="3"/>
      <c r="JND26" s="3"/>
      <c r="JNE26" s="3"/>
      <c r="JNF26" s="3"/>
      <c r="JNG26" s="3"/>
      <c r="JNH26" s="3"/>
      <c r="JNI26" s="3"/>
      <c r="JNJ26" s="3"/>
      <c r="JNK26" s="3"/>
      <c r="JNL26" s="3"/>
      <c r="JNM26" s="3"/>
      <c r="JNN26" s="3"/>
      <c r="JNO26" s="3"/>
      <c r="JNP26" s="3"/>
      <c r="JNQ26" s="3"/>
      <c r="JNR26" s="3"/>
      <c r="JNS26" s="3"/>
      <c r="JNT26" s="3"/>
      <c r="JNU26" s="3"/>
      <c r="JNV26" s="3"/>
      <c r="JNW26" s="3"/>
      <c r="JNX26" s="3"/>
      <c r="JNY26" s="3"/>
      <c r="JNZ26" s="3"/>
      <c r="JOA26" s="3"/>
      <c r="JOB26" s="3"/>
      <c r="JOC26" s="3"/>
      <c r="JOD26" s="3"/>
      <c r="JOE26" s="3"/>
      <c r="JOF26" s="3"/>
      <c r="JOG26" s="3"/>
      <c r="JOH26" s="3"/>
      <c r="JOI26" s="3"/>
      <c r="JOJ26" s="3"/>
      <c r="JOK26" s="3"/>
      <c r="JOL26" s="3"/>
      <c r="JOM26" s="3"/>
      <c r="JON26" s="3"/>
      <c r="JOO26" s="3"/>
      <c r="JOP26" s="3"/>
      <c r="JOQ26" s="3"/>
      <c r="JOR26" s="3"/>
      <c r="JOS26" s="3"/>
      <c r="JOT26" s="3"/>
      <c r="JOU26" s="3"/>
      <c r="JOV26" s="3"/>
      <c r="JOW26" s="3"/>
      <c r="JOX26" s="3"/>
      <c r="JOY26" s="3"/>
      <c r="JOZ26" s="3"/>
      <c r="JPA26" s="3"/>
      <c r="JPB26" s="3"/>
      <c r="JPC26" s="3"/>
      <c r="JPD26" s="3"/>
      <c r="JPE26" s="3"/>
      <c r="JPF26" s="3"/>
      <c r="JPG26" s="3"/>
      <c r="JPH26" s="3"/>
      <c r="JPI26" s="3"/>
      <c r="JPJ26" s="3"/>
      <c r="JPK26" s="3"/>
      <c r="JPL26" s="3"/>
      <c r="JPM26" s="3"/>
      <c r="JPN26" s="3"/>
      <c r="JPO26" s="3"/>
      <c r="JPP26" s="3"/>
      <c r="JPQ26" s="3"/>
      <c r="JPR26" s="3"/>
      <c r="JPS26" s="3"/>
      <c r="JPT26" s="3"/>
      <c r="JPU26" s="3"/>
      <c r="JPV26" s="3"/>
      <c r="JPW26" s="3"/>
      <c r="JPX26" s="3"/>
      <c r="JPY26" s="3"/>
      <c r="JPZ26" s="3"/>
      <c r="JQA26" s="3"/>
      <c r="JQB26" s="3"/>
      <c r="JQC26" s="3"/>
      <c r="JQD26" s="3"/>
      <c r="JQE26" s="3"/>
      <c r="JQF26" s="3"/>
      <c r="JQG26" s="3"/>
      <c r="JQH26" s="3"/>
      <c r="JQI26" s="3"/>
      <c r="JQJ26" s="3"/>
      <c r="JQK26" s="3"/>
      <c r="JQL26" s="3"/>
      <c r="JQM26" s="3"/>
      <c r="JQN26" s="3"/>
      <c r="JQO26" s="3"/>
      <c r="JQP26" s="3"/>
      <c r="JQQ26" s="3"/>
      <c r="JQR26" s="3"/>
      <c r="JQS26" s="3"/>
      <c r="JQT26" s="3"/>
      <c r="JQU26" s="3"/>
      <c r="JQV26" s="3"/>
      <c r="JQW26" s="3"/>
      <c r="JQX26" s="3"/>
      <c r="JQY26" s="3"/>
      <c r="JQZ26" s="3"/>
      <c r="JRA26" s="3"/>
      <c r="JRB26" s="3"/>
      <c r="JRC26" s="3"/>
      <c r="JRD26" s="3"/>
      <c r="JRE26" s="3"/>
      <c r="JRF26" s="3"/>
      <c r="JRG26" s="3"/>
      <c r="JRH26" s="3"/>
      <c r="JRI26" s="3"/>
      <c r="JRJ26" s="3"/>
      <c r="JRK26" s="3"/>
      <c r="JRL26" s="3"/>
      <c r="JRM26" s="3"/>
      <c r="JRN26" s="3"/>
      <c r="JRO26" s="3"/>
      <c r="JRP26" s="3"/>
      <c r="JRQ26" s="3"/>
      <c r="JRR26" s="3"/>
      <c r="JRS26" s="3"/>
      <c r="JRT26" s="3"/>
      <c r="JRU26" s="3"/>
      <c r="JRV26" s="3"/>
      <c r="JRW26" s="3"/>
      <c r="JRX26" s="3"/>
      <c r="JRY26" s="3"/>
      <c r="JRZ26" s="3"/>
      <c r="JSA26" s="3"/>
      <c r="JSB26" s="3"/>
      <c r="JSC26" s="3"/>
      <c r="JSD26" s="3"/>
      <c r="JSE26" s="3"/>
      <c r="JSF26" s="3"/>
      <c r="JSG26" s="3"/>
      <c r="JSH26" s="3"/>
      <c r="JSI26" s="3"/>
      <c r="JSJ26" s="3"/>
      <c r="JSK26" s="3"/>
      <c r="JSL26" s="3"/>
      <c r="JSM26" s="3"/>
      <c r="JSN26" s="3"/>
      <c r="JSO26" s="3"/>
      <c r="JSP26" s="3"/>
      <c r="JSQ26" s="3"/>
      <c r="JSR26" s="3"/>
      <c r="JSS26" s="3"/>
      <c r="JST26" s="3"/>
      <c r="JSU26" s="3"/>
      <c r="JSV26" s="3"/>
      <c r="JSW26" s="3"/>
      <c r="JSX26" s="3"/>
      <c r="JSY26" s="3"/>
      <c r="JSZ26" s="3"/>
      <c r="JTA26" s="3"/>
      <c r="JTB26" s="3"/>
      <c r="JTC26" s="3"/>
      <c r="JTD26" s="3"/>
      <c r="JTE26" s="3"/>
      <c r="JTF26" s="3"/>
      <c r="JTG26" s="3"/>
      <c r="JTH26" s="3"/>
      <c r="JTI26" s="3"/>
      <c r="JTJ26" s="3"/>
      <c r="JTK26" s="3"/>
      <c r="JTL26" s="3"/>
      <c r="JTM26" s="3"/>
      <c r="JTN26" s="3"/>
      <c r="JTO26" s="3"/>
      <c r="JTP26" s="3"/>
      <c r="JTQ26" s="3"/>
      <c r="JTR26" s="3"/>
      <c r="JTS26" s="3"/>
      <c r="JTT26" s="3"/>
      <c r="JTU26" s="3"/>
      <c r="JTV26" s="3"/>
      <c r="JTW26" s="3"/>
      <c r="JTX26" s="3"/>
      <c r="JTY26" s="3"/>
      <c r="JTZ26" s="3"/>
      <c r="JUA26" s="3"/>
      <c r="JUB26" s="3"/>
      <c r="JUC26" s="3"/>
      <c r="JUD26" s="3"/>
      <c r="JUE26" s="3"/>
      <c r="JUF26" s="3"/>
      <c r="JUG26" s="3"/>
      <c r="JUH26" s="3"/>
      <c r="JUI26" s="3"/>
      <c r="JUJ26" s="3"/>
      <c r="JUK26" s="3"/>
      <c r="JUL26" s="3"/>
      <c r="JUM26" s="3"/>
      <c r="JUN26" s="3"/>
      <c r="JUO26" s="3"/>
      <c r="JUP26" s="3"/>
      <c r="JUQ26" s="3"/>
      <c r="JUR26" s="3"/>
      <c r="JUS26" s="3"/>
      <c r="JUT26" s="3"/>
      <c r="JUU26" s="3"/>
      <c r="JUV26" s="3"/>
      <c r="JUW26" s="3"/>
      <c r="JUX26" s="3"/>
      <c r="JUY26" s="3"/>
      <c r="JUZ26" s="3"/>
      <c r="JVA26" s="3"/>
      <c r="JVB26" s="3"/>
      <c r="JVC26" s="3"/>
      <c r="JVD26" s="3"/>
      <c r="JVE26" s="3"/>
      <c r="JVF26" s="3"/>
      <c r="JVG26" s="3"/>
      <c r="JVH26" s="3"/>
      <c r="JVI26" s="3"/>
      <c r="JVJ26" s="3"/>
      <c r="JVK26" s="3"/>
      <c r="JVL26" s="3"/>
      <c r="JVM26" s="3"/>
      <c r="JVN26" s="3"/>
      <c r="JVO26" s="3"/>
      <c r="JVP26" s="3"/>
      <c r="JVQ26" s="3"/>
      <c r="JVR26" s="3"/>
      <c r="JVS26" s="3"/>
      <c r="JVT26" s="3"/>
      <c r="JVU26" s="3"/>
      <c r="JVV26" s="3"/>
      <c r="JVW26" s="3"/>
      <c r="JVX26" s="3"/>
      <c r="JVY26" s="3"/>
      <c r="JVZ26" s="3"/>
      <c r="JWA26" s="3"/>
      <c r="JWB26" s="3"/>
      <c r="JWC26" s="3"/>
      <c r="JWD26" s="3"/>
      <c r="JWE26" s="3"/>
      <c r="JWF26" s="3"/>
      <c r="JWG26" s="3"/>
      <c r="JWH26" s="3"/>
      <c r="JWI26" s="3"/>
      <c r="JWJ26" s="3"/>
      <c r="JWK26" s="3"/>
      <c r="JWL26" s="3"/>
      <c r="JWM26" s="3"/>
      <c r="JWN26" s="3"/>
      <c r="JWO26" s="3"/>
      <c r="JWP26" s="3"/>
      <c r="JWQ26" s="3"/>
      <c r="JWR26" s="3"/>
      <c r="JWS26" s="3"/>
      <c r="JWT26" s="3"/>
      <c r="JWU26" s="3"/>
      <c r="JWV26" s="3"/>
      <c r="JWW26" s="3"/>
      <c r="JWX26" s="3"/>
      <c r="JWY26" s="3"/>
      <c r="JWZ26" s="3"/>
      <c r="JXA26" s="3"/>
      <c r="JXB26" s="3"/>
      <c r="JXC26" s="3"/>
      <c r="JXD26" s="3"/>
      <c r="JXE26" s="3"/>
      <c r="JXF26" s="3"/>
      <c r="JXG26" s="3"/>
      <c r="JXH26" s="3"/>
      <c r="JXI26" s="3"/>
      <c r="JXJ26" s="3"/>
      <c r="JXK26" s="3"/>
      <c r="JXL26" s="3"/>
      <c r="JXM26" s="3"/>
      <c r="JXN26" s="3"/>
      <c r="JXO26" s="3"/>
      <c r="JXP26" s="3"/>
      <c r="JXQ26" s="3"/>
      <c r="JXR26" s="3"/>
      <c r="JXS26" s="3"/>
      <c r="JXT26" s="3"/>
      <c r="JXU26" s="3"/>
      <c r="JXV26" s="3"/>
      <c r="JXW26" s="3"/>
      <c r="JXX26" s="3"/>
      <c r="JXY26" s="3"/>
      <c r="JXZ26" s="3"/>
      <c r="JYA26" s="3"/>
      <c r="JYB26" s="3"/>
      <c r="JYC26" s="3"/>
      <c r="JYD26" s="3"/>
      <c r="JYE26" s="3"/>
      <c r="JYF26" s="3"/>
      <c r="JYG26" s="3"/>
      <c r="JYH26" s="3"/>
      <c r="JYI26" s="3"/>
      <c r="JYJ26" s="3"/>
      <c r="JYK26" s="3"/>
      <c r="JYL26" s="3"/>
      <c r="JYM26" s="3"/>
      <c r="JYN26" s="3"/>
      <c r="JYO26" s="3"/>
      <c r="JYP26" s="3"/>
      <c r="JYQ26" s="3"/>
      <c r="JYR26" s="3"/>
      <c r="JYS26" s="3"/>
      <c r="JYT26" s="3"/>
      <c r="JYU26" s="3"/>
      <c r="JYV26" s="3"/>
      <c r="JYW26" s="3"/>
      <c r="JYX26" s="3"/>
      <c r="JYY26" s="3"/>
      <c r="JYZ26" s="3"/>
      <c r="JZA26" s="3"/>
      <c r="JZB26" s="3"/>
      <c r="JZC26" s="3"/>
      <c r="JZD26" s="3"/>
      <c r="JZE26" s="3"/>
      <c r="JZF26" s="3"/>
      <c r="JZG26" s="3"/>
      <c r="JZH26" s="3"/>
      <c r="JZI26" s="3"/>
      <c r="JZJ26" s="3"/>
      <c r="JZK26" s="3"/>
      <c r="JZL26" s="3"/>
      <c r="JZM26" s="3"/>
      <c r="JZN26" s="3"/>
      <c r="JZO26" s="3"/>
      <c r="JZP26" s="3"/>
      <c r="JZQ26" s="3"/>
      <c r="JZR26" s="3"/>
      <c r="JZS26" s="3"/>
      <c r="JZT26" s="3"/>
      <c r="JZU26" s="3"/>
      <c r="JZV26" s="3"/>
      <c r="JZW26" s="3"/>
      <c r="JZX26" s="3"/>
      <c r="JZY26" s="3"/>
      <c r="JZZ26" s="3"/>
      <c r="KAA26" s="3"/>
      <c r="KAB26" s="3"/>
      <c r="KAC26" s="3"/>
      <c r="KAD26" s="3"/>
      <c r="KAE26" s="3"/>
      <c r="KAF26" s="3"/>
      <c r="KAG26" s="3"/>
      <c r="KAH26" s="3"/>
      <c r="KAI26" s="3"/>
      <c r="KAJ26" s="3"/>
      <c r="KAK26" s="3"/>
      <c r="KAL26" s="3"/>
      <c r="KAM26" s="3"/>
      <c r="KAN26" s="3"/>
      <c r="KAO26" s="3"/>
      <c r="KAP26" s="3"/>
      <c r="KAQ26" s="3"/>
      <c r="KAR26" s="3"/>
      <c r="KAS26" s="3"/>
      <c r="KAT26" s="3"/>
      <c r="KAU26" s="3"/>
      <c r="KAV26" s="3"/>
      <c r="KAW26" s="3"/>
      <c r="KAX26" s="3"/>
      <c r="KAY26" s="3"/>
      <c r="KAZ26" s="3"/>
      <c r="KBA26" s="3"/>
      <c r="KBB26" s="3"/>
      <c r="KBC26" s="3"/>
      <c r="KBD26" s="3"/>
      <c r="KBE26" s="3"/>
      <c r="KBF26" s="3"/>
      <c r="KBG26" s="3"/>
      <c r="KBH26" s="3"/>
      <c r="KBI26" s="3"/>
      <c r="KBJ26" s="3"/>
      <c r="KBK26" s="3"/>
      <c r="KBL26" s="3"/>
      <c r="KBM26" s="3"/>
      <c r="KBN26" s="3"/>
      <c r="KBO26" s="3"/>
      <c r="KBP26" s="3"/>
      <c r="KBQ26" s="3"/>
      <c r="KBR26" s="3"/>
      <c r="KBS26" s="3"/>
      <c r="KBT26" s="3"/>
      <c r="KBU26" s="3"/>
      <c r="KBV26" s="3"/>
      <c r="KBW26" s="3"/>
      <c r="KBX26" s="3"/>
      <c r="KBY26" s="3"/>
      <c r="KBZ26" s="3"/>
      <c r="KCA26" s="3"/>
      <c r="KCB26" s="3"/>
      <c r="KCC26" s="3"/>
      <c r="KCD26" s="3"/>
      <c r="KCE26" s="3"/>
      <c r="KCF26" s="3"/>
      <c r="KCG26" s="3"/>
      <c r="KCH26" s="3"/>
      <c r="KCI26" s="3"/>
      <c r="KCJ26" s="3"/>
      <c r="KCK26" s="3"/>
      <c r="KCL26" s="3"/>
      <c r="KCM26" s="3"/>
      <c r="KCN26" s="3"/>
      <c r="KCO26" s="3"/>
      <c r="KCP26" s="3"/>
      <c r="KCQ26" s="3"/>
      <c r="KCR26" s="3"/>
      <c r="KCS26" s="3"/>
      <c r="KCT26" s="3"/>
      <c r="KCU26" s="3"/>
      <c r="KCV26" s="3"/>
      <c r="KCW26" s="3"/>
      <c r="KCX26" s="3"/>
      <c r="KCY26" s="3"/>
      <c r="KCZ26" s="3"/>
      <c r="KDA26" s="3"/>
      <c r="KDB26" s="3"/>
      <c r="KDC26" s="3"/>
      <c r="KDD26" s="3"/>
      <c r="KDE26" s="3"/>
      <c r="KDF26" s="3"/>
      <c r="KDG26" s="3"/>
      <c r="KDH26" s="3"/>
      <c r="KDI26" s="3"/>
      <c r="KDJ26" s="3"/>
      <c r="KDK26" s="3"/>
      <c r="KDL26" s="3"/>
      <c r="KDM26" s="3"/>
      <c r="KDN26" s="3"/>
      <c r="KDO26" s="3"/>
      <c r="KDP26" s="3"/>
      <c r="KDQ26" s="3"/>
      <c r="KDR26" s="3"/>
      <c r="KDS26" s="3"/>
      <c r="KDT26" s="3"/>
      <c r="KDU26" s="3"/>
      <c r="KDV26" s="3"/>
      <c r="KDW26" s="3"/>
      <c r="KDX26" s="3"/>
      <c r="KDY26" s="3"/>
      <c r="KDZ26" s="3"/>
      <c r="KEA26" s="3"/>
      <c r="KEB26" s="3"/>
      <c r="KEC26" s="3"/>
      <c r="KED26" s="3"/>
      <c r="KEE26" s="3"/>
      <c r="KEF26" s="3"/>
      <c r="KEG26" s="3"/>
      <c r="KEH26" s="3"/>
      <c r="KEI26" s="3"/>
      <c r="KEJ26" s="3"/>
      <c r="KEK26" s="3"/>
      <c r="KEL26" s="3"/>
      <c r="KEM26" s="3"/>
      <c r="KEN26" s="3"/>
      <c r="KEO26" s="3"/>
      <c r="KEP26" s="3"/>
      <c r="KEQ26" s="3"/>
      <c r="KER26" s="3"/>
      <c r="KES26" s="3"/>
      <c r="KET26" s="3"/>
      <c r="KEU26" s="3"/>
      <c r="KEV26" s="3"/>
      <c r="KEW26" s="3"/>
      <c r="KEX26" s="3"/>
      <c r="KEY26" s="3"/>
      <c r="KEZ26" s="3"/>
      <c r="KFA26" s="3"/>
      <c r="KFB26" s="3"/>
      <c r="KFC26" s="3"/>
      <c r="KFD26" s="3"/>
      <c r="KFE26" s="3"/>
      <c r="KFF26" s="3"/>
      <c r="KFG26" s="3"/>
      <c r="KFH26" s="3"/>
      <c r="KFI26" s="3"/>
      <c r="KFJ26" s="3"/>
      <c r="KFK26" s="3"/>
      <c r="KFL26" s="3"/>
      <c r="KFM26" s="3"/>
      <c r="KFN26" s="3"/>
      <c r="KFO26" s="3"/>
      <c r="KFP26" s="3"/>
      <c r="KFQ26" s="3"/>
      <c r="KFR26" s="3"/>
      <c r="KFS26" s="3"/>
      <c r="KFT26" s="3"/>
      <c r="KFU26" s="3"/>
      <c r="KFV26" s="3"/>
      <c r="KFW26" s="3"/>
      <c r="KFX26" s="3"/>
      <c r="KFY26" s="3"/>
      <c r="KFZ26" s="3"/>
      <c r="KGA26" s="3"/>
      <c r="KGB26" s="3"/>
      <c r="KGC26" s="3"/>
      <c r="KGD26" s="3"/>
      <c r="KGE26" s="3"/>
      <c r="KGF26" s="3"/>
      <c r="KGG26" s="3"/>
      <c r="KGH26" s="3"/>
      <c r="KGI26" s="3"/>
      <c r="KGJ26" s="3"/>
      <c r="KGK26" s="3"/>
      <c r="KGL26" s="3"/>
      <c r="KGM26" s="3"/>
      <c r="KGN26" s="3"/>
      <c r="KGO26" s="3"/>
      <c r="KGP26" s="3"/>
      <c r="KGQ26" s="3"/>
      <c r="KGR26" s="3"/>
      <c r="KGS26" s="3"/>
      <c r="KGT26" s="3"/>
      <c r="KGU26" s="3"/>
      <c r="KGV26" s="3"/>
      <c r="KGW26" s="3"/>
      <c r="KGX26" s="3"/>
      <c r="KGY26" s="3"/>
      <c r="KGZ26" s="3"/>
      <c r="KHA26" s="3"/>
      <c r="KHB26" s="3"/>
      <c r="KHC26" s="3"/>
      <c r="KHD26" s="3"/>
      <c r="KHE26" s="3"/>
      <c r="KHF26" s="3"/>
      <c r="KHG26" s="3"/>
      <c r="KHH26" s="3"/>
      <c r="KHI26" s="3"/>
      <c r="KHJ26" s="3"/>
      <c r="KHK26" s="3"/>
      <c r="KHL26" s="3"/>
      <c r="KHM26" s="3"/>
      <c r="KHN26" s="3"/>
      <c r="KHO26" s="3"/>
      <c r="KHP26" s="3"/>
      <c r="KHQ26" s="3"/>
      <c r="KHR26" s="3"/>
      <c r="KHS26" s="3"/>
      <c r="KHT26" s="3"/>
      <c r="KHU26" s="3"/>
      <c r="KHV26" s="3"/>
      <c r="KHW26" s="3"/>
      <c r="KHX26" s="3"/>
      <c r="KHY26" s="3"/>
      <c r="KHZ26" s="3"/>
      <c r="KIA26" s="3"/>
      <c r="KIB26" s="3"/>
      <c r="KIC26" s="3"/>
      <c r="KID26" s="3"/>
      <c r="KIE26" s="3"/>
      <c r="KIF26" s="3"/>
      <c r="KIG26" s="3"/>
      <c r="KIH26" s="3"/>
      <c r="KII26" s="3"/>
      <c r="KIJ26" s="3"/>
      <c r="KIK26" s="3"/>
      <c r="KIL26" s="3"/>
      <c r="KIM26" s="3"/>
      <c r="KIN26" s="3"/>
      <c r="KIO26" s="3"/>
      <c r="KIP26" s="3"/>
      <c r="KIQ26" s="3"/>
      <c r="KIR26" s="3"/>
      <c r="KIS26" s="3"/>
      <c r="KIT26" s="3"/>
      <c r="KIU26" s="3"/>
      <c r="KIV26" s="3"/>
      <c r="KIW26" s="3"/>
      <c r="KIX26" s="3"/>
      <c r="KIY26" s="3"/>
      <c r="KIZ26" s="3"/>
      <c r="KJA26" s="3"/>
      <c r="KJB26" s="3"/>
      <c r="KJC26" s="3"/>
      <c r="KJD26" s="3"/>
      <c r="KJE26" s="3"/>
      <c r="KJF26" s="3"/>
      <c r="KJG26" s="3"/>
      <c r="KJH26" s="3"/>
      <c r="KJI26" s="3"/>
      <c r="KJJ26" s="3"/>
      <c r="KJK26" s="3"/>
      <c r="KJL26" s="3"/>
      <c r="KJM26" s="3"/>
      <c r="KJN26" s="3"/>
      <c r="KJO26" s="3"/>
      <c r="KJP26" s="3"/>
      <c r="KJQ26" s="3"/>
      <c r="KJR26" s="3"/>
      <c r="KJS26" s="3"/>
      <c r="KJT26" s="3"/>
      <c r="KJU26" s="3"/>
      <c r="KJV26" s="3"/>
      <c r="KJW26" s="3"/>
      <c r="KJX26" s="3"/>
      <c r="KJY26" s="3"/>
      <c r="KJZ26" s="3"/>
      <c r="KKA26" s="3"/>
      <c r="KKB26" s="3"/>
      <c r="KKC26" s="3"/>
      <c r="KKD26" s="3"/>
      <c r="KKE26" s="3"/>
      <c r="KKF26" s="3"/>
      <c r="KKG26" s="3"/>
      <c r="KKH26" s="3"/>
      <c r="KKI26" s="3"/>
      <c r="KKJ26" s="3"/>
      <c r="KKK26" s="3"/>
      <c r="KKL26" s="3"/>
      <c r="KKM26" s="3"/>
      <c r="KKN26" s="3"/>
      <c r="KKO26" s="3"/>
      <c r="KKP26" s="3"/>
      <c r="KKQ26" s="3"/>
      <c r="KKR26" s="3"/>
      <c r="KKS26" s="3"/>
      <c r="KKT26" s="3"/>
      <c r="KKU26" s="3"/>
      <c r="KKV26" s="3"/>
      <c r="KKW26" s="3"/>
      <c r="KKX26" s="3"/>
      <c r="KKY26" s="3"/>
      <c r="KKZ26" s="3"/>
      <c r="KLA26" s="3"/>
      <c r="KLB26" s="3"/>
      <c r="KLC26" s="3"/>
      <c r="KLD26" s="3"/>
      <c r="KLE26" s="3"/>
      <c r="KLF26" s="3"/>
      <c r="KLG26" s="3"/>
      <c r="KLH26" s="3"/>
      <c r="KLI26" s="3"/>
      <c r="KLJ26" s="3"/>
      <c r="KLK26" s="3"/>
      <c r="KLL26" s="3"/>
      <c r="KLM26" s="3"/>
      <c r="KLN26" s="3"/>
      <c r="KLO26" s="3"/>
      <c r="KLP26" s="3"/>
      <c r="KLQ26" s="3"/>
      <c r="KLR26" s="3"/>
      <c r="KLS26" s="3"/>
      <c r="KLT26" s="3"/>
      <c r="KLU26" s="3"/>
      <c r="KLV26" s="3"/>
      <c r="KLW26" s="3"/>
      <c r="KLX26" s="3"/>
      <c r="KLY26" s="3"/>
      <c r="KLZ26" s="3"/>
      <c r="KMA26" s="3"/>
      <c r="KMB26" s="3"/>
      <c r="KMC26" s="3"/>
      <c r="KMD26" s="3"/>
      <c r="KME26" s="3"/>
      <c r="KMF26" s="3"/>
      <c r="KMG26" s="3"/>
      <c r="KMH26" s="3"/>
      <c r="KMI26" s="3"/>
      <c r="KMJ26" s="3"/>
      <c r="KMK26" s="3"/>
      <c r="KML26" s="3"/>
      <c r="KMM26" s="3"/>
      <c r="KMN26" s="3"/>
      <c r="KMO26" s="3"/>
      <c r="KMP26" s="3"/>
      <c r="KMQ26" s="3"/>
      <c r="KMR26" s="3"/>
      <c r="KMS26" s="3"/>
      <c r="KMT26" s="3"/>
      <c r="KMU26" s="3"/>
      <c r="KMV26" s="3"/>
      <c r="KMW26" s="3"/>
      <c r="KMX26" s="3"/>
      <c r="KMY26" s="3"/>
      <c r="KMZ26" s="3"/>
      <c r="KNA26" s="3"/>
      <c r="KNB26" s="3"/>
      <c r="KNC26" s="3"/>
      <c r="KND26" s="3"/>
      <c r="KNE26" s="3"/>
      <c r="KNF26" s="3"/>
      <c r="KNG26" s="3"/>
      <c r="KNH26" s="3"/>
      <c r="KNI26" s="3"/>
      <c r="KNJ26" s="3"/>
      <c r="KNK26" s="3"/>
      <c r="KNL26" s="3"/>
      <c r="KNM26" s="3"/>
      <c r="KNN26" s="3"/>
      <c r="KNO26" s="3"/>
      <c r="KNP26" s="3"/>
      <c r="KNQ26" s="3"/>
      <c r="KNR26" s="3"/>
      <c r="KNS26" s="3"/>
      <c r="KNT26" s="3"/>
      <c r="KNU26" s="3"/>
      <c r="KNV26" s="3"/>
      <c r="KNW26" s="3"/>
      <c r="KNX26" s="3"/>
      <c r="KNY26" s="3"/>
      <c r="KNZ26" s="3"/>
      <c r="KOA26" s="3"/>
      <c r="KOB26" s="3"/>
      <c r="KOC26" s="3"/>
      <c r="KOD26" s="3"/>
      <c r="KOE26" s="3"/>
      <c r="KOF26" s="3"/>
      <c r="KOG26" s="3"/>
      <c r="KOH26" s="3"/>
      <c r="KOI26" s="3"/>
      <c r="KOJ26" s="3"/>
      <c r="KOK26" s="3"/>
      <c r="KOL26" s="3"/>
      <c r="KOM26" s="3"/>
      <c r="KON26" s="3"/>
      <c r="KOO26" s="3"/>
      <c r="KOP26" s="3"/>
      <c r="KOQ26" s="3"/>
      <c r="KOR26" s="3"/>
      <c r="KOS26" s="3"/>
      <c r="KOT26" s="3"/>
      <c r="KOU26" s="3"/>
      <c r="KOV26" s="3"/>
      <c r="KOW26" s="3"/>
      <c r="KOX26" s="3"/>
      <c r="KOY26" s="3"/>
      <c r="KOZ26" s="3"/>
      <c r="KPA26" s="3"/>
      <c r="KPB26" s="3"/>
      <c r="KPC26" s="3"/>
      <c r="KPD26" s="3"/>
      <c r="KPE26" s="3"/>
      <c r="KPF26" s="3"/>
      <c r="KPG26" s="3"/>
      <c r="KPH26" s="3"/>
      <c r="KPI26" s="3"/>
      <c r="KPJ26" s="3"/>
      <c r="KPK26" s="3"/>
      <c r="KPL26" s="3"/>
      <c r="KPM26" s="3"/>
      <c r="KPN26" s="3"/>
      <c r="KPO26" s="3"/>
      <c r="KPP26" s="3"/>
      <c r="KPQ26" s="3"/>
      <c r="KPR26" s="3"/>
      <c r="KPS26" s="3"/>
      <c r="KPT26" s="3"/>
      <c r="KPU26" s="3"/>
      <c r="KPV26" s="3"/>
      <c r="KPW26" s="3"/>
      <c r="KPX26" s="3"/>
      <c r="KPY26" s="3"/>
      <c r="KPZ26" s="3"/>
      <c r="KQA26" s="3"/>
      <c r="KQB26" s="3"/>
      <c r="KQC26" s="3"/>
      <c r="KQD26" s="3"/>
      <c r="KQE26" s="3"/>
      <c r="KQF26" s="3"/>
      <c r="KQG26" s="3"/>
      <c r="KQH26" s="3"/>
      <c r="KQI26" s="3"/>
      <c r="KQJ26" s="3"/>
      <c r="KQK26" s="3"/>
      <c r="KQL26" s="3"/>
      <c r="KQM26" s="3"/>
      <c r="KQN26" s="3"/>
      <c r="KQO26" s="3"/>
      <c r="KQP26" s="3"/>
      <c r="KQQ26" s="3"/>
      <c r="KQR26" s="3"/>
      <c r="KQS26" s="3"/>
      <c r="KQT26" s="3"/>
      <c r="KQU26" s="3"/>
      <c r="KQV26" s="3"/>
      <c r="KQW26" s="3"/>
      <c r="KQX26" s="3"/>
      <c r="KQY26" s="3"/>
      <c r="KQZ26" s="3"/>
      <c r="KRA26" s="3"/>
      <c r="KRB26" s="3"/>
      <c r="KRC26" s="3"/>
      <c r="KRD26" s="3"/>
      <c r="KRE26" s="3"/>
      <c r="KRF26" s="3"/>
      <c r="KRG26" s="3"/>
      <c r="KRH26" s="3"/>
      <c r="KRI26" s="3"/>
      <c r="KRJ26" s="3"/>
      <c r="KRK26" s="3"/>
      <c r="KRL26" s="3"/>
      <c r="KRM26" s="3"/>
      <c r="KRN26" s="3"/>
      <c r="KRO26" s="3"/>
      <c r="KRP26" s="3"/>
      <c r="KRQ26" s="3"/>
      <c r="KRR26" s="3"/>
      <c r="KRS26" s="3"/>
      <c r="KRT26" s="3"/>
      <c r="KRU26" s="3"/>
      <c r="KRV26" s="3"/>
      <c r="KRW26" s="3"/>
      <c r="KRX26" s="3"/>
      <c r="KRY26" s="3"/>
      <c r="KRZ26" s="3"/>
      <c r="KSA26" s="3"/>
      <c r="KSB26" s="3"/>
      <c r="KSC26" s="3"/>
      <c r="KSD26" s="3"/>
      <c r="KSE26" s="3"/>
      <c r="KSF26" s="3"/>
      <c r="KSG26" s="3"/>
      <c r="KSH26" s="3"/>
      <c r="KSI26" s="3"/>
      <c r="KSJ26" s="3"/>
      <c r="KSK26" s="3"/>
      <c r="KSL26" s="3"/>
      <c r="KSM26" s="3"/>
      <c r="KSN26" s="3"/>
      <c r="KSO26" s="3"/>
      <c r="KSP26" s="3"/>
      <c r="KSQ26" s="3"/>
      <c r="KSR26" s="3"/>
      <c r="KSS26" s="3"/>
      <c r="KST26" s="3"/>
      <c r="KSU26" s="3"/>
      <c r="KSV26" s="3"/>
      <c r="KSW26" s="3"/>
      <c r="KSX26" s="3"/>
      <c r="KSY26" s="3"/>
      <c r="KSZ26" s="3"/>
      <c r="KTA26" s="3"/>
      <c r="KTB26" s="3"/>
      <c r="KTC26" s="3"/>
      <c r="KTD26" s="3"/>
      <c r="KTE26" s="3"/>
      <c r="KTF26" s="3"/>
      <c r="KTG26" s="3"/>
      <c r="KTH26" s="3"/>
      <c r="KTI26" s="3"/>
      <c r="KTJ26" s="3"/>
      <c r="KTK26" s="3"/>
      <c r="KTL26" s="3"/>
      <c r="KTM26" s="3"/>
      <c r="KTN26" s="3"/>
      <c r="KTO26" s="3"/>
      <c r="KTP26" s="3"/>
      <c r="KTQ26" s="3"/>
      <c r="KTR26" s="3"/>
      <c r="KTS26" s="3"/>
      <c r="KTT26" s="3"/>
      <c r="KTU26" s="3"/>
      <c r="KTV26" s="3"/>
      <c r="KTW26" s="3"/>
      <c r="KTX26" s="3"/>
      <c r="KTY26" s="3"/>
      <c r="KTZ26" s="3"/>
      <c r="KUA26" s="3"/>
      <c r="KUB26" s="3"/>
      <c r="KUC26" s="3"/>
      <c r="KUD26" s="3"/>
      <c r="KUE26" s="3"/>
      <c r="KUF26" s="3"/>
      <c r="KUG26" s="3"/>
      <c r="KUH26" s="3"/>
      <c r="KUI26" s="3"/>
      <c r="KUJ26" s="3"/>
      <c r="KUK26" s="3"/>
      <c r="KUL26" s="3"/>
      <c r="KUM26" s="3"/>
      <c r="KUN26" s="3"/>
      <c r="KUO26" s="3"/>
      <c r="KUP26" s="3"/>
      <c r="KUQ26" s="3"/>
      <c r="KUR26" s="3"/>
      <c r="KUS26" s="3"/>
      <c r="KUT26" s="3"/>
      <c r="KUU26" s="3"/>
      <c r="KUV26" s="3"/>
      <c r="KUW26" s="3"/>
      <c r="KUX26" s="3"/>
      <c r="KUY26" s="3"/>
      <c r="KUZ26" s="3"/>
      <c r="KVA26" s="3"/>
      <c r="KVB26" s="3"/>
      <c r="KVC26" s="3"/>
      <c r="KVD26" s="3"/>
      <c r="KVE26" s="3"/>
      <c r="KVF26" s="3"/>
      <c r="KVG26" s="3"/>
      <c r="KVH26" s="3"/>
      <c r="KVI26" s="3"/>
      <c r="KVJ26" s="3"/>
      <c r="KVK26" s="3"/>
      <c r="KVL26" s="3"/>
      <c r="KVM26" s="3"/>
      <c r="KVN26" s="3"/>
      <c r="KVO26" s="3"/>
      <c r="KVP26" s="3"/>
      <c r="KVQ26" s="3"/>
      <c r="KVR26" s="3"/>
      <c r="KVS26" s="3"/>
      <c r="KVT26" s="3"/>
      <c r="KVU26" s="3"/>
      <c r="KVV26" s="3"/>
      <c r="KVW26" s="3"/>
      <c r="KVX26" s="3"/>
      <c r="KVY26" s="3"/>
      <c r="KVZ26" s="3"/>
      <c r="KWA26" s="3"/>
      <c r="KWB26" s="3"/>
      <c r="KWC26" s="3"/>
      <c r="KWD26" s="3"/>
      <c r="KWE26" s="3"/>
      <c r="KWF26" s="3"/>
      <c r="KWG26" s="3"/>
      <c r="KWH26" s="3"/>
      <c r="KWI26" s="3"/>
      <c r="KWJ26" s="3"/>
      <c r="KWK26" s="3"/>
      <c r="KWL26" s="3"/>
      <c r="KWM26" s="3"/>
      <c r="KWN26" s="3"/>
      <c r="KWO26" s="3"/>
      <c r="KWP26" s="3"/>
      <c r="KWQ26" s="3"/>
      <c r="KWR26" s="3"/>
      <c r="KWS26" s="3"/>
      <c r="KWT26" s="3"/>
      <c r="KWU26" s="3"/>
      <c r="KWV26" s="3"/>
      <c r="KWW26" s="3"/>
      <c r="KWX26" s="3"/>
      <c r="KWY26" s="3"/>
      <c r="KWZ26" s="3"/>
      <c r="KXA26" s="3"/>
      <c r="KXB26" s="3"/>
      <c r="KXC26" s="3"/>
      <c r="KXD26" s="3"/>
      <c r="KXE26" s="3"/>
      <c r="KXF26" s="3"/>
      <c r="KXG26" s="3"/>
      <c r="KXH26" s="3"/>
      <c r="KXI26" s="3"/>
      <c r="KXJ26" s="3"/>
      <c r="KXK26" s="3"/>
      <c r="KXL26" s="3"/>
      <c r="KXM26" s="3"/>
      <c r="KXN26" s="3"/>
      <c r="KXO26" s="3"/>
      <c r="KXP26" s="3"/>
      <c r="KXQ26" s="3"/>
      <c r="KXR26" s="3"/>
      <c r="KXS26" s="3"/>
      <c r="KXT26" s="3"/>
      <c r="KXU26" s="3"/>
      <c r="KXV26" s="3"/>
      <c r="KXW26" s="3"/>
      <c r="KXX26" s="3"/>
      <c r="KXY26" s="3"/>
      <c r="KXZ26" s="3"/>
      <c r="KYA26" s="3"/>
      <c r="KYB26" s="3"/>
      <c r="KYC26" s="3"/>
      <c r="KYD26" s="3"/>
      <c r="KYE26" s="3"/>
      <c r="KYF26" s="3"/>
      <c r="KYG26" s="3"/>
      <c r="KYH26" s="3"/>
      <c r="KYI26" s="3"/>
      <c r="KYJ26" s="3"/>
      <c r="KYK26" s="3"/>
      <c r="KYL26" s="3"/>
      <c r="KYM26" s="3"/>
      <c r="KYN26" s="3"/>
      <c r="KYO26" s="3"/>
      <c r="KYP26" s="3"/>
      <c r="KYQ26" s="3"/>
      <c r="KYR26" s="3"/>
      <c r="KYS26" s="3"/>
      <c r="KYT26" s="3"/>
      <c r="KYU26" s="3"/>
      <c r="KYV26" s="3"/>
      <c r="KYW26" s="3"/>
      <c r="KYX26" s="3"/>
      <c r="KYY26" s="3"/>
      <c r="KYZ26" s="3"/>
      <c r="KZA26" s="3"/>
      <c r="KZB26" s="3"/>
      <c r="KZC26" s="3"/>
      <c r="KZD26" s="3"/>
      <c r="KZE26" s="3"/>
      <c r="KZF26" s="3"/>
      <c r="KZG26" s="3"/>
      <c r="KZH26" s="3"/>
      <c r="KZI26" s="3"/>
      <c r="KZJ26" s="3"/>
      <c r="KZK26" s="3"/>
      <c r="KZL26" s="3"/>
      <c r="KZM26" s="3"/>
      <c r="KZN26" s="3"/>
      <c r="KZO26" s="3"/>
      <c r="KZP26" s="3"/>
      <c r="KZQ26" s="3"/>
      <c r="KZR26" s="3"/>
      <c r="KZS26" s="3"/>
      <c r="KZT26" s="3"/>
      <c r="KZU26" s="3"/>
      <c r="KZV26" s="3"/>
      <c r="KZW26" s="3"/>
      <c r="KZX26" s="3"/>
      <c r="KZY26" s="3"/>
      <c r="KZZ26" s="3"/>
      <c r="LAA26" s="3"/>
      <c r="LAB26" s="3"/>
      <c r="LAC26" s="3"/>
      <c r="LAD26" s="3"/>
      <c r="LAE26" s="3"/>
      <c r="LAF26" s="3"/>
      <c r="LAG26" s="3"/>
      <c r="LAH26" s="3"/>
      <c r="LAI26" s="3"/>
      <c r="LAJ26" s="3"/>
      <c r="LAK26" s="3"/>
      <c r="LAL26" s="3"/>
      <c r="LAM26" s="3"/>
      <c r="LAN26" s="3"/>
      <c r="LAO26" s="3"/>
      <c r="LAP26" s="3"/>
      <c r="LAQ26" s="3"/>
      <c r="LAR26" s="3"/>
      <c r="LAS26" s="3"/>
      <c r="LAT26" s="3"/>
      <c r="LAU26" s="3"/>
      <c r="LAV26" s="3"/>
      <c r="LAW26" s="3"/>
      <c r="LAX26" s="3"/>
      <c r="LAY26" s="3"/>
      <c r="LAZ26" s="3"/>
      <c r="LBA26" s="3"/>
      <c r="LBB26" s="3"/>
      <c r="LBC26" s="3"/>
      <c r="LBD26" s="3"/>
      <c r="LBE26" s="3"/>
      <c r="LBF26" s="3"/>
      <c r="LBG26" s="3"/>
      <c r="LBH26" s="3"/>
      <c r="LBI26" s="3"/>
      <c r="LBJ26" s="3"/>
      <c r="LBK26" s="3"/>
      <c r="LBL26" s="3"/>
      <c r="LBM26" s="3"/>
      <c r="LBN26" s="3"/>
      <c r="LBO26" s="3"/>
      <c r="LBP26" s="3"/>
      <c r="LBQ26" s="3"/>
      <c r="LBR26" s="3"/>
      <c r="LBS26" s="3"/>
      <c r="LBT26" s="3"/>
      <c r="LBU26" s="3"/>
      <c r="LBV26" s="3"/>
      <c r="LBW26" s="3"/>
      <c r="LBX26" s="3"/>
      <c r="LBY26" s="3"/>
      <c r="LBZ26" s="3"/>
      <c r="LCA26" s="3"/>
      <c r="LCB26" s="3"/>
      <c r="LCC26" s="3"/>
      <c r="LCD26" s="3"/>
      <c r="LCE26" s="3"/>
      <c r="LCF26" s="3"/>
      <c r="LCG26" s="3"/>
      <c r="LCH26" s="3"/>
      <c r="LCI26" s="3"/>
      <c r="LCJ26" s="3"/>
      <c r="LCK26" s="3"/>
      <c r="LCL26" s="3"/>
      <c r="LCM26" s="3"/>
      <c r="LCN26" s="3"/>
      <c r="LCO26" s="3"/>
      <c r="LCP26" s="3"/>
      <c r="LCQ26" s="3"/>
      <c r="LCR26" s="3"/>
      <c r="LCS26" s="3"/>
      <c r="LCT26" s="3"/>
      <c r="LCU26" s="3"/>
      <c r="LCV26" s="3"/>
      <c r="LCW26" s="3"/>
      <c r="LCX26" s="3"/>
      <c r="LCY26" s="3"/>
      <c r="LCZ26" s="3"/>
      <c r="LDA26" s="3"/>
      <c r="LDB26" s="3"/>
      <c r="LDC26" s="3"/>
      <c r="LDD26" s="3"/>
      <c r="LDE26" s="3"/>
      <c r="LDF26" s="3"/>
      <c r="LDG26" s="3"/>
      <c r="LDH26" s="3"/>
      <c r="LDI26" s="3"/>
      <c r="LDJ26" s="3"/>
      <c r="LDK26" s="3"/>
      <c r="LDL26" s="3"/>
      <c r="LDM26" s="3"/>
      <c r="LDN26" s="3"/>
      <c r="LDO26" s="3"/>
      <c r="LDP26" s="3"/>
      <c r="LDQ26" s="3"/>
      <c r="LDR26" s="3"/>
      <c r="LDS26" s="3"/>
      <c r="LDT26" s="3"/>
      <c r="LDU26" s="3"/>
      <c r="LDV26" s="3"/>
      <c r="LDW26" s="3"/>
      <c r="LDX26" s="3"/>
      <c r="LDY26" s="3"/>
      <c r="LDZ26" s="3"/>
      <c r="LEA26" s="3"/>
      <c r="LEB26" s="3"/>
      <c r="LEC26" s="3"/>
      <c r="LED26" s="3"/>
      <c r="LEE26" s="3"/>
      <c r="LEF26" s="3"/>
      <c r="LEG26" s="3"/>
      <c r="LEH26" s="3"/>
      <c r="LEI26" s="3"/>
      <c r="LEJ26" s="3"/>
      <c r="LEK26" s="3"/>
      <c r="LEL26" s="3"/>
      <c r="LEM26" s="3"/>
      <c r="LEN26" s="3"/>
      <c r="LEO26" s="3"/>
      <c r="LEP26" s="3"/>
      <c r="LEQ26" s="3"/>
      <c r="LER26" s="3"/>
      <c r="LES26" s="3"/>
      <c r="LET26" s="3"/>
      <c r="LEU26" s="3"/>
      <c r="LEV26" s="3"/>
      <c r="LEW26" s="3"/>
      <c r="LEX26" s="3"/>
      <c r="LEY26" s="3"/>
      <c r="LEZ26" s="3"/>
      <c r="LFA26" s="3"/>
      <c r="LFB26" s="3"/>
      <c r="LFC26" s="3"/>
      <c r="LFD26" s="3"/>
      <c r="LFE26" s="3"/>
      <c r="LFF26" s="3"/>
      <c r="LFG26" s="3"/>
      <c r="LFH26" s="3"/>
      <c r="LFI26" s="3"/>
      <c r="LFJ26" s="3"/>
      <c r="LFK26" s="3"/>
      <c r="LFL26" s="3"/>
      <c r="LFM26" s="3"/>
      <c r="LFN26" s="3"/>
      <c r="LFO26" s="3"/>
      <c r="LFP26" s="3"/>
      <c r="LFQ26" s="3"/>
      <c r="LFR26" s="3"/>
      <c r="LFS26" s="3"/>
      <c r="LFT26" s="3"/>
      <c r="LFU26" s="3"/>
      <c r="LFV26" s="3"/>
      <c r="LFW26" s="3"/>
      <c r="LFX26" s="3"/>
      <c r="LFY26" s="3"/>
      <c r="LFZ26" s="3"/>
      <c r="LGA26" s="3"/>
      <c r="LGB26" s="3"/>
      <c r="LGC26" s="3"/>
      <c r="LGD26" s="3"/>
      <c r="LGE26" s="3"/>
      <c r="LGF26" s="3"/>
      <c r="LGG26" s="3"/>
      <c r="LGH26" s="3"/>
      <c r="LGI26" s="3"/>
      <c r="LGJ26" s="3"/>
      <c r="LGK26" s="3"/>
      <c r="LGL26" s="3"/>
      <c r="LGM26" s="3"/>
      <c r="LGN26" s="3"/>
      <c r="LGO26" s="3"/>
      <c r="LGP26" s="3"/>
      <c r="LGQ26" s="3"/>
      <c r="LGR26" s="3"/>
      <c r="LGS26" s="3"/>
      <c r="LGT26" s="3"/>
      <c r="LGU26" s="3"/>
      <c r="LGV26" s="3"/>
      <c r="LGW26" s="3"/>
      <c r="LGX26" s="3"/>
      <c r="LGY26" s="3"/>
      <c r="LGZ26" s="3"/>
      <c r="LHA26" s="3"/>
      <c r="LHB26" s="3"/>
      <c r="LHC26" s="3"/>
      <c r="LHD26" s="3"/>
      <c r="LHE26" s="3"/>
      <c r="LHF26" s="3"/>
      <c r="LHG26" s="3"/>
      <c r="LHH26" s="3"/>
      <c r="LHI26" s="3"/>
      <c r="LHJ26" s="3"/>
      <c r="LHK26" s="3"/>
      <c r="LHL26" s="3"/>
      <c r="LHM26" s="3"/>
      <c r="LHN26" s="3"/>
      <c r="LHO26" s="3"/>
      <c r="LHP26" s="3"/>
      <c r="LHQ26" s="3"/>
      <c r="LHR26" s="3"/>
      <c r="LHS26" s="3"/>
      <c r="LHT26" s="3"/>
      <c r="LHU26" s="3"/>
      <c r="LHV26" s="3"/>
      <c r="LHW26" s="3"/>
      <c r="LHX26" s="3"/>
      <c r="LHY26" s="3"/>
      <c r="LHZ26" s="3"/>
      <c r="LIA26" s="3"/>
      <c r="LIB26" s="3"/>
      <c r="LIC26" s="3"/>
      <c r="LID26" s="3"/>
      <c r="LIE26" s="3"/>
      <c r="LIF26" s="3"/>
      <c r="LIG26" s="3"/>
      <c r="LIH26" s="3"/>
      <c r="LII26" s="3"/>
      <c r="LIJ26" s="3"/>
      <c r="LIK26" s="3"/>
      <c r="LIL26" s="3"/>
      <c r="LIM26" s="3"/>
      <c r="LIN26" s="3"/>
      <c r="LIO26" s="3"/>
      <c r="LIP26" s="3"/>
      <c r="LIQ26" s="3"/>
      <c r="LIR26" s="3"/>
      <c r="LIS26" s="3"/>
      <c r="LIT26" s="3"/>
      <c r="LIU26" s="3"/>
      <c r="LIV26" s="3"/>
      <c r="LIW26" s="3"/>
      <c r="LIX26" s="3"/>
      <c r="LIY26" s="3"/>
      <c r="LIZ26" s="3"/>
      <c r="LJA26" s="3"/>
      <c r="LJB26" s="3"/>
      <c r="LJC26" s="3"/>
      <c r="LJD26" s="3"/>
      <c r="LJE26" s="3"/>
      <c r="LJF26" s="3"/>
      <c r="LJG26" s="3"/>
      <c r="LJH26" s="3"/>
      <c r="LJI26" s="3"/>
      <c r="LJJ26" s="3"/>
      <c r="LJK26" s="3"/>
      <c r="LJL26" s="3"/>
      <c r="LJM26" s="3"/>
      <c r="LJN26" s="3"/>
      <c r="LJO26" s="3"/>
      <c r="LJP26" s="3"/>
      <c r="LJQ26" s="3"/>
      <c r="LJR26" s="3"/>
      <c r="LJS26" s="3"/>
      <c r="LJT26" s="3"/>
      <c r="LJU26" s="3"/>
      <c r="LJV26" s="3"/>
      <c r="LJW26" s="3"/>
      <c r="LJX26" s="3"/>
      <c r="LJY26" s="3"/>
      <c r="LJZ26" s="3"/>
      <c r="LKA26" s="3"/>
      <c r="LKB26" s="3"/>
      <c r="LKC26" s="3"/>
      <c r="LKD26" s="3"/>
      <c r="LKE26" s="3"/>
      <c r="LKF26" s="3"/>
      <c r="LKG26" s="3"/>
      <c r="LKH26" s="3"/>
      <c r="LKI26" s="3"/>
      <c r="LKJ26" s="3"/>
      <c r="LKK26" s="3"/>
      <c r="LKL26" s="3"/>
      <c r="LKM26" s="3"/>
      <c r="LKN26" s="3"/>
      <c r="LKO26" s="3"/>
      <c r="LKP26" s="3"/>
      <c r="LKQ26" s="3"/>
      <c r="LKR26" s="3"/>
      <c r="LKS26" s="3"/>
      <c r="LKT26" s="3"/>
      <c r="LKU26" s="3"/>
      <c r="LKV26" s="3"/>
      <c r="LKW26" s="3"/>
      <c r="LKX26" s="3"/>
      <c r="LKY26" s="3"/>
      <c r="LKZ26" s="3"/>
      <c r="LLA26" s="3"/>
      <c r="LLB26" s="3"/>
      <c r="LLC26" s="3"/>
      <c r="LLD26" s="3"/>
      <c r="LLE26" s="3"/>
      <c r="LLF26" s="3"/>
      <c r="LLG26" s="3"/>
      <c r="LLH26" s="3"/>
      <c r="LLI26" s="3"/>
      <c r="LLJ26" s="3"/>
      <c r="LLK26" s="3"/>
      <c r="LLL26" s="3"/>
      <c r="LLM26" s="3"/>
      <c r="LLN26" s="3"/>
      <c r="LLO26" s="3"/>
      <c r="LLP26" s="3"/>
      <c r="LLQ26" s="3"/>
      <c r="LLR26" s="3"/>
      <c r="LLS26" s="3"/>
      <c r="LLT26" s="3"/>
      <c r="LLU26" s="3"/>
      <c r="LLV26" s="3"/>
      <c r="LLW26" s="3"/>
      <c r="LLX26" s="3"/>
      <c r="LLY26" s="3"/>
      <c r="LLZ26" s="3"/>
      <c r="LMA26" s="3"/>
      <c r="LMB26" s="3"/>
      <c r="LMC26" s="3"/>
      <c r="LMD26" s="3"/>
      <c r="LME26" s="3"/>
      <c r="LMF26" s="3"/>
      <c r="LMG26" s="3"/>
      <c r="LMH26" s="3"/>
      <c r="LMI26" s="3"/>
      <c r="LMJ26" s="3"/>
      <c r="LMK26" s="3"/>
      <c r="LML26" s="3"/>
      <c r="LMM26" s="3"/>
      <c r="LMN26" s="3"/>
      <c r="LMO26" s="3"/>
      <c r="LMP26" s="3"/>
      <c r="LMQ26" s="3"/>
      <c r="LMR26" s="3"/>
      <c r="LMS26" s="3"/>
      <c r="LMT26" s="3"/>
      <c r="LMU26" s="3"/>
      <c r="LMV26" s="3"/>
      <c r="LMW26" s="3"/>
      <c r="LMX26" s="3"/>
      <c r="LMY26" s="3"/>
      <c r="LMZ26" s="3"/>
      <c r="LNA26" s="3"/>
      <c r="LNB26" s="3"/>
      <c r="LNC26" s="3"/>
      <c r="LND26" s="3"/>
      <c r="LNE26" s="3"/>
      <c r="LNF26" s="3"/>
      <c r="LNG26" s="3"/>
      <c r="LNH26" s="3"/>
      <c r="LNI26" s="3"/>
      <c r="LNJ26" s="3"/>
      <c r="LNK26" s="3"/>
      <c r="LNL26" s="3"/>
      <c r="LNM26" s="3"/>
      <c r="LNN26" s="3"/>
      <c r="LNO26" s="3"/>
      <c r="LNP26" s="3"/>
      <c r="LNQ26" s="3"/>
      <c r="LNR26" s="3"/>
      <c r="LNS26" s="3"/>
      <c r="LNT26" s="3"/>
      <c r="LNU26" s="3"/>
      <c r="LNV26" s="3"/>
      <c r="LNW26" s="3"/>
      <c r="LNX26" s="3"/>
      <c r="LNY26" s="3"/>
      <c r="LNZ26" s="3"/>
      <c r="LOA26" s="3"/>
      <c r="LOB26" s="3"/>
      <c r="LOC26" s="3"/>
      <c r="LOD26" s="3"/>
      <c r="LOE26" s="3"/>
      <c r="LOF26" s="3"/>
      <c r="LOG26" s="3"/>
      <c r="LOH26" s="3"/>
      <c r="LOI26" s="3"/>
      <c r="LOJ26" s="3"/>
      <c r="LOK26" s="3"/>
      <c r="LOL26" s="3"/>
      <c r="LOM26" s="3"/>
      <c r="LON26" s="3"/>
      <c r="LOO26" s="3"/>
      <c r="LOP26" s="3"/>
      <c r="LOQ26" s="3"/>
      <c r="LOR26" s="3"/>
      <c r="LOS26" s="3"/>
      <c r="LOT26" s="3"/>
      <c r="LOU26" s="3"/>
      <c r="LOV26" s="3"/>
      <c r="LOW26" s="3"/>
      <c r="LOX26" s="3"/>
      <c r="LOY26" s="3"/>
      <c r="LOZ26" s="3"/>
      <c r="LPA26" s="3"/>
      <c r="LPB26" s="3"/>
      <c r="LPC26" s="3"/>
      <c r="LPD26" s="3"/>
      <c r="LPE26" s="3"/>
      <c r="LPF26" s="3"/>
      <c r="LPG26" s="3"/>
      <c r="LPH26" s="3"/>
      <c r="LPI26" s="3"/>
      <c r="LPJ26" s="3"/>
      <c r="LPK26" s="3"/>
      <c r="LPL26" s="3"/>
      <c r="LPM26" s="3"/>
      <c r="LPN26" s="3"/>
      <c r="LPO26" s="3"/>
      <c r="LPP26" s="3"/>
      <c r="LPQ26" s="3"/>
      <c r="LPR26" s="3"/>
      <c r="LPS26" s="3"/>
      <c r="LPT26" s="3"/>
      <c r="LPU26" s="3"/>
      <c r="LPV26" s="3"/>
      <c r="LPW26" s="3"/>
      <c r="LPX26" s="3"/>
      <c r="LPY26" s="3"/>
      <c r="LPZ26" s="3"/>
      <c r="LQA26" s="3"/>
      <c r="LQB26" s="3"/>
      <c r="LQC26" s="3"/>
      <c r="LQD26" s="3"/>
      <c r="LQE26" s="3"/>
      <c r="LQF26" s="3"/>
      <c r="LQG26" s="3"/>
      <c r="LQH26" s="3"/>
      <c r="LQI26" s="3"/>
      <c r="LQJ26" s="3"/>
      <c r="LQK26" s="3"/>
      <c r="LQL26" s="3"/>
      <c r="LQM26" s="3"/>
      <c r="LQN26" s="3"/>
      <c r="LQO26" s="3"/>
      <c r="LQP26" s="3"/>
      <c r="LQQ26" s="3"/>
      <c r="LQR26" s="3"/>
      <c r="LQS26" s="3"/>
      <c r="LQT26" s="3"/>
      <c r="LQU26" s="3"/>
      <c r="LQV26" s="3"/>
      <c r="LQW26" s="3"/>
      <c r="LQX26" s="3"/>
      <c r="LQY26" s="3"/>
      <c r="LQZ26" s="3"/>
      <c r="LRA26" s="3"/>
      <c r="LRB26" s="3"/>
      <c r="LRC26" s="3"/>
      <c r="LRD26" s="3"/>
      <c r="LRE26" s="3"/>
      <c r="LRF26" s="3"/>
      <c r="LRG26" s="3"/>
      <c r="LRH26" s="3"/>
      <c r="LRI26" s="3"/>
      <c r="LRJ26" s="3"/>
      <c r="LRK26" s="3"/>
      <c r="LRL26" s="3"/>
      <c r="LRM26" s="3"/>
      <c r="LRN26" s="3"/>
      <c r="LRO26" s="3"/>
      <c r="LRP26" s="3"/>
      <c r="LRQ26" s="3"/>
      <c r="LRR26" s="3"/>
      <c r="LRS26" s="3"/>
      <c r="LRT26" s="3"/>
      <c r="LRU26" s="3"/>
      <c r="LRV26" s="3"/>
      <c r="LRW26" s="3"/>
      <c r="LRX26" s="3"/>
      <c r="LRY26" s="3"/>
      <c r="LRZ26" s="3"/>
      <c r="LSA26" s="3"/>
      <c r="LSB26" s="3"/>
      <c r="LSC26" s="3"/>
      <c r="LSD26" s="3"/>
      <c r="LSE26" s="3"/>
      <c r="LSF26" s="3"/>
      <c r="LSG26" s="3"/>
      <c r="LSH26" s="3"/>
      <c r="LSI26" s="3"/>
      <c r="LSJ26" s="3"/>
      <c r="LSK26" s="3"/>
      <c r="LSL26" s="3"/>
      <c r="LSM26" s="3"/>
      <c r="LSN26" s="3"/>
      <c r="LSO26" s="3"/>
      <c r="LSP26" s="3"/>
      <c r="LSQ26" s="3"/>
      <c r="LSR26" s="3"/>
      <c r="LSS26" s="3"/>
      <c r="LST26" s="3"/>
      <c r="LSU26" s="3"/>
      <c r="LSV26" s="3"/>
      <c r="LSW26" s="3"/>
      <c r="LSX26" s="3"/>
      <c r="LSY26" s="3"/>
      <c r="LSZ26" s="3"/>
      <c r="LTA26" s="3"/>
      <c r="LTB26" s="3"/>
      <c r="LTC26" s="3"/>
      <c r="LTD26" s="3"/>
      <c r="LTE26" s="3"/>
      <c r="LTF26" s="3"/>
      <c r="LTG26" s="3"/>
      <c r="LTH26" s="3"/>
      <c r="LTI26" s="3"/>
      <c r="LTJ26" s="3"/>
      <c r="LTK26" s="3"/>
      <c r="LTL26" s="3"/>
      <c r="LTM26" s="3"/>
      <c r="LTN26" s="3"/>
      <c r="LTO26" s="3"/>
      <c r="LTP26" s="3"/>
      <c r="LTQ26" s="3"/>
      <c r="LTR26" s="3"/>
      <c r="LTS26" s="3"/>
      <c r="LTT26" s="3"/>
      <c r="LTU26" s="3"/>
      <c r="LTV26" s="3"/>
      <c r="LTW26" s="3"/>
      <c r="LTX26" s="3"/>
      <c r="LTY26" s="3"/>
      <c r="LTZ26" s="3"/>
      <c r="LUA26" s="3"/>
      <c r="LUB26" s="3"/>
      <c r="LUC26" s="3"/>
      <c r="LUD26" s="3"/>
      <c r="LUE26" s="3"/>
      <c r="LUF26" s="3"/>
      <c r="LUG26" s="3"/>
      <c r="LUH26" s="3"/>
      <c r="LUI26" s="3"/>
      <c r="LUJ26" s="3"/>
      <c r="LUK26" s="3"/>
      <c r="LUL26" s="3"/>
      <c r="LUM26" s="3"/>
      <c r="LUN26" s="3"/>
      <c r="LUO26" s="3"/>
      <c r="LUP26" s="3"/>
      <c r="LUQ26" s="3"/>
      <c r="LUR26" s="3"/>
      <c r="LUS26" s="3"/>
      <c r="LUT26" s="3"/>
      <c r="LUU26" s="3"/>
      <c r="LUV26" s="3"/>
      <c r="LUW26" s="3"/>
      <c r="LUX26" s="3"/>
      <c r="LUY26" s="3"/>
      <c r="LUZ26" s="3"/>
      <c r="LVA26" s="3"/>
      <c r="LVB26" s="3"/>
      <c r="LVC26" s="3"/>
      <c r="LVD26" s="3"/>
      <c r="LVE26" s="3"/>
      <c r="LVF26" s="3"/>
      <c r="LVG26" s="3"/>
      <c r="LVH26" s="3"/>
      <c r="LVI26" s="3"/>
      <c r="LVJ26" s="3"/>
      <c r="LVK26" s="3"/>
      <c r="LVL26" s="3"/>
      <c r="LVM26" s="3"/>
      <c r="LVN26" s="3"/>
      <c r="LVO26" s="3"/>
      <c r="LVP26" s="3"/>
      <c r="LVQ26" s="3"/>
      <c r="LVR26" s="3"/>
      <c r="LVS26" s="3"/>
      <c r="LVT26" s="3"/>
      <c r="LVU26" s="3"/>
      <c r="LVV26" s="3"/>
      <c r="LVW26" s="3"/>
      <c r="LVX26" s="3"/>
      <c r="LVY26" s="3"/>
      <c r="LVZ26" s="3"/>
      <c r="LWA26" s="3"/>
      <c r="LWB26" s="3"/>
      <c r="LWC26" s="3"/>
      <c r="LWD26" s="3"/>
      <c r="LWE26" s="3"/>
      <c r="LWF26" s="3"/>
      <c r="LWG26" s="3"/>
      <c r="LWH26" s="3"/>
      <c r="LWI26" s="3"/>
      <c r="LWJ26" s="3"/>
      <c r="LWK26" s="3"/>
      <c r="LWL26" s="3"/>
      <c r="LWM26" s="3"/>
      <c r="LWN26" s="3"/>
      <c r="LWO26" s="3"/>
      <c r="LWP26" s="3"/>
      <c r="LWQ26" s="3"/>
      <c r="LWR26" s="3"/>
      <c r="LWS26" s="3"/>
      <c r="LWT26" s="3"/>
      <c r="LWU26" s="3"/>
      <c r="LWV26" s="3"/>
      <c r="LWW26" s="3"/>
      <c r="LWX26" s="3"/>
      <c r="LWY26" s="3"/>
      <c r="LWZ26" s="3"/>
      <c r="LXA26" s="3"/>
      <c r="LXB26" s="3"/>
      <c r="LXC26" s="3"/>
      <c r="LXD26" s="3"/>
      <c r="LXE26" s="3"/>
      <c r="LXF26" s="3"/>
      <c r="LXG26" s="3"/>
      <c r="LXH26" s="3"/>
      <c r="LXI26" s="3"/>
      <c r="LXJ26" s="3"/>
      <c r="LXK26" s="3"/>
      <c r="LXL26" s="3"/>
      <c r="LXM26" s="3"/>
      <c r="LXN26" s="3"/>
      <c r="LXO26" s="3"/>
      <c r="LXP26" s="3"/>
      <c r="LXQ26" s="3"/>
      <c r="LXR26" s="3"/>
      <c r="LXS26" s="3"/>
      <c r="LXT26" s="3"/>
      <c r="LXU26" s="3"/>
      <c r="LXV26" s="3"/>
      <c r="LXW26" s="3"/>
      <c r="LXX26" s="3"/>
      <c r="LXY26" s="3"/>
      <c r="LXZ26" s="3"/>
      <c r="LYA26" s="3"/>
      <c r="LYB26" s="3"/>
      <c r="LYC26" s="3"/>
      <c r="LYD26" s="3"/>
      <c r="LYE26" s="3"/>
      <c r="LYF26" s="3"/>
      <c r="LYG26" s="3"/>
      <c r="LYH26" s="3"/>
      <c r="LYI26" s="3"/>
      <c r="LYJ26" s="3"/>
      <c r="LYK26" s="3"/>
      <c r="LYL26" s="3"/>
      <c r="LYM26" s="3"/>
      <c r="LYN26" s="3"/>
      <c r="LYO26" s="3"/>
      <c r="LYP26" s="3"/>
      <c r="LYQ26" s="3"/>
      <c r="LYR26" s="3"/>
      <c r="LYS26" s="3"/>
      <c r="LYT26" s="3"/>
      <c r="LYU26" s="3"/>
      <c r="LYV26" s="3"/>
      <c r="LYW26" s="3"/>
      <c r="LYX26" s="3"/>
      <c r="LYY26" s="3"/>
      <c r="LYZ26" s="3"/>
      <c r="LZA26" s="3"/>
      <c r="LZB26" s="3"/>
      <c r="LZC26" s="3"/>
      <c r="LZD26" s="3"/>
      <c r="LZE26" s="3"/>
      <c r="LZF26" s="3"/>
      <c r="LZG26" s="3"/>
      <c r="LZH26" s="3"/>
      <c r="LZI26" s="3"/>
      <c r="LZJ26" s="3"/>
      <c r="LZK26" s="3"/>
      <c r="LZL26" s="3"/>
      <c r="LZM26" s="3"/>
      <c r="LZN26" s="3"/>
      <c r="LZO26" s="3"/>
      <c r="LZP26" s="3"/>
      <c r="LZQ26" s="3"/>
      <c r="LZR26" s="3"/>
      <c r="LZS26" s="3"/>
      <c r="LZT26" s="3"/>
      <c r="LZU26" s="3"/>
      <c r="LZV26" s="3"/>
      <c r="LZW26" s="3"/>
      <c r="LZX26" s="3"/>
      <c r="LZY26" s="3"/>
      <c r="LZZ26" s="3"/>
      <c r="MAA26" s="3"/>
      <c r="MAB26" s="3"/>
      <c r="MAC26" s="3"/>
      <c r="MAD26" s="3"/>
      <c r="MAE26" s="3"/>
      <c r="MAF26" s="3"/>
      <c r="MAG26" s="3"/>
      <c r="MAH26" s="3"/>
      <c r="MAI26" s="3"/>
      <c r="MAJ26" s="3"/>
      <c r="MAK26" s="3"/>
      <c r="MAL26" s="3"/>
      <c r="MAM26" s="3"/>
      <c r="MAN26" s="3"/>
      <c r="MAO26" s="3"/>
      <c r="MAP26" s="3"/>
      <c r="MAQ26" s="3"/>
      <c r="MAR26" s="3"/>
      <c r="MAS26" s="3"/>
      <c r="MAT26" s="3"/>
      <c r="MAU26" s="3"/>
      <c r="MAV26" s="3"/>
      <c r="MAW26" s="3"/>
      <c r="MAX26" s="3"/>
      <c r="MAY26" s="3"/>
      <c r="MAZ26" s="3"/>
      <c r="MBA26" s="3"/>
      <c r="MBB26" s="3"/>
      <c r="MBC26" s="3"/>
      <c r="MBD26" s="3"/>
      <c r="MBE26" s="3"/>
      <c r="MBF26" s="3"/>
      <c r="MBG26" s="3"/>
      <c r="MBH26" s="3"/>
      <c r="MBI26" s="3"/>
      <c r="MBJ26" s="3"/>
      <c r="MBK26" s="3"/>
      <c r="MBL26" s="3"/>
      <c r="MBM26" s="3"/>
      <c r="MBN26" s="3"/>
      <c r="MBO26" s="3"/>
      <c r="MBP26" s="3"/>
      <c r="MBQ26" s="3"/>
      <c r="MBR26" s="3"/>
      <c r="MBS26" s="3"/>
      <c r="MBT26" s="3"/>
      <c r="MBU26" s="3"/>
      <c r="MBV26" s="3"/>
      <c r="MBW26" s="3"/>
      <c r="MBX26" s="3"/>
      <c r="MBY26" s="3"/>
      <c r="MBZ26" s="3"/>
      <c r="MCA26" s="3"/>
      <c r="MCB26" s="3"/>
      <c r="MCC26" s="3"/>
      <c r="MCD26" s="3"/>
      <c r="MCE26" s="3"/>
      <c r="MCF26" s="3"/>
      <c r="MCG26" s="3"/>
      <c r="MCH26" s="3"/>
      <c r="MCI26" s="3"/>
      <c r="MCJ26" s="3"/>
      <c r="MCK26" s="3"/>
      <c r="MCL26" s="3"/>
      <c r="MCM26" s="3"/>
      <c r="MCN26" s="3"/>
      <c r="MCO26" s="3"/>
      <c r="MCP26" s="3"/>
      <c r="MCQ26" s="3"/>
      <c r="MCR26" s="3"/>
      <c r="MCS26" s="3"/>
      <c r="MCT26" s="3"/>
      <c r="MCU26" s="3"/>
      <c r="MCV26" s="3"/>
      <c r="MCW26" s="3"/>
      <c r="MCX26" s="3"/>
      <c r="MCY26" s="3"/>
      <c r="MCZ26" s="3"/>
      <c r="MDA26" s="3"/>
      <c r="MDB26" s="3"/>
      <c r="MDC26" s="3"/>
      <c r="MDD26" s="3"/>
      <c r="MDE26" s="3"/>
      <c r="MDF26" s="3"/>
      <c r="MDG26" s="3"/>
      <c r="MDH26" s="3"/>
      <c r="MDI26" s="3"/>
      <c r="MDJ26" s="3"/>
      <c r="MDK26" s="3"/>
      <c r="MDL26" s="3"/>
      <c r="MDM26" s="3"/>
      <c r="MDN26" s="3"/>
      <c r="MDO26" s="3"/>
      <c r="MDP26" s="3"/>
      <c r="MDQ26" s="3"/>
      <c r="MDR26" s="3"/>
      <c r="MDS26" s="3"/>
      <c r="MDT26" s="3"/>
      <c r="MDU26" s="3"/>
      <c r="MDV26" s="3"/>
      <c r="MDW26" s="3"/>
      <c r="MDX26" s="3"/>
      <c r="MDY26" s="3"/>
      <c r="MDZ26" s="3"/>
      <c r="MEA26" s="3"/>
      <c r="MEB26" s="3"/>
      <c r="MEC26" s="3"/>
      <c r="MED26" s="3"/>
      <c r="MEE26" s="3"/>
      <c r="MEF26" s="3"/>
      <c r="MEG26" s="3"/>
      <c r="MEH26" s="3"/>
      <c r="MEI26" s="3"/>
      <c r="MEJ26" s="3"/>
      <c r="MEK26" s="3"/>
      <c r="MEL26" s="3"/>
      <c r="MEM26" s="3"/>
      <c r="MEN26" s="3"/>
      <c r="MEO26" s="3"/>
      <c r="MEP26" s="3"/>
      <c r="MEQ26" s="3"/>
      <c r="MER26" s="3"/>
      <c r="MES26" s="3"/>
      <c r="MET26" s="3"/>
      <c r="MEU26" s="3"/>
      <c r="MEV26" s="3"/>
      <c r="MEW26" s="3"/>
      <c r="MEX26" s="3"/>
      <c r="MEY26" s="3"/>
      <c r="MEZ26" s="3"/>
      <c r="MFA26" s="3"/>
      <c r="MFB26" s="3"/>
      <c r="MFC26" s="3"/>
      <c r="MFD26" s="3"/>
      <c r="MFE26" s="3"/>
      <c r="MFF26" s="3"/>
      <c r="MFG26" s="3"/>
      <c r="MFH26" s="3"/>
      <c r="MFI26" s="3"/>
      <c r="MFJ26" s="3"/>
      <c r="MFK26" s="3"/>
      <c r="MFL26" s="3"/>
      <c r="MFM26" s="3"/>
      <c r="MFN26" s="3"/>
      <c r="MFO26" s="3"/>
      <c r="MFP26" s="3"/>
      <c r="MFQ26" s="3"/>
      <c r="MFR26" s="3"/>
      <c r="MFS26" s="3"/>
      <c r="MFT26" s="3"/>
      <c r="MFU26" s="3"/>
      <c r="MFV26" s="3"/>
      <c r="MFW26" s="3"/>
      <c r="MFX26" s="3"/>
      <c r="MFY26" s="3"/>
      <c r="MFZ26" s="3"/>
      <c r="MGA26" s="3"/>
      <c r="MGB26" s="3"/>
      <c r="MGC26" s="3"/>
      <c r="MGD26" s="3"/>
      <c r="MGE26" s="3"/>
      <c r="MGF26" s="3"/>
      <c r="MGG26" s="3"/>
      <c r="MGH26" s="3"/>
      <c r="MGI26" s="3"/>
      <c r="MGJ26" s="3"/>
      <c r="MGK26" s="3"/>
      <c r="MGL26" s="3"/>
      <c r="MGM26" s="3"/>
      <c r="MGN26" s="3"/>
      <c r="MGO26" s="3"/>
      <c r="MGP26" s="3"/>
      <c r="MGQ26" s="3"/>
      <c r="MGR26" s="3"/>
      <c r="MGS26" s="3"/>
      <c r="MGT26" s="3"/>
      <c r="MGU26" s="3"/>
      <c r="MGV26" s="3"/>
      <c r="MGW26" s="3"/>
      <c r="MGX26" s="3"/>
      <c r="MGY26" s="3"/>
      <c r="MGZ26" s="3"/>
      <c r="MHA26" s="3"/>
      <c r="MHB26" s="3"/>
      <c r="MHC26" s="3"/>
      <c r="MHD26" s="3"/>
      <c r="MHE26" s="3"/>
      <c r="MHF26" s="3"/>
      <c r="MHG26" s="3"/>
      <c r="MHH26" s="3"/>
      <c r="MHI26" s="3"/>
      <c r="MHJ26" s="3"/>
      <c r="MHK26" s="3"/>
      <c r="MHL26" s="3"/>
      <c r="MHM26" s="3"/>
      <c r="MHN26" s="3"/>
      <c r="MHO26" s="3"/>
      <c r="MHP26" s="3"/>
      <c r="MHQ26" s="3"/>
      <c r="MHR26" s="3"/>
      <c r="MHS26" s="3"/>
      <c r="MHT26" s="3"/>
      <c r="MHU26" s="3"/>
      <c r="MHV26" s="3"/>
      <c r="MHW26" s="3"/>
      <c r="MHX26" s="3"/>
      <c r="MHY26" s="3"/>
      <c r="MHZ26" s="3"/>
      <c r="MIA26" s="3"/>
      <c r="MIB26" s="3"/>
      <c r="MIC26" s="3"/>
      <c r="MID26" s="3"/>
      <c r="MIE26" s="3"/>
      <c r="MIF26" s="3"/>
      <c r="MIG26" s="3"/>
      <c r="MIH26" s="3"/>
      <c r="MII26" s="3"/>
      <c r="MIJ26" s="3"/>
      <c r="MIK26" s="3"/>
      <c r="MIL26" s="3"/>
      <c r="MIM26" s="3"/>
      <c r="MIN26" s="3"/>
      <c r="MIO26" s="3"/>
      <c r="MIP26" s="3"/>
      <c r="MIQ26" s="3"/>
      <c r="MIR26" s="3"/>
      <c r="MIS26" s="3"/>
      <c r="MIT26" s="3"/>
      <c r="MIU26" s="3"/>
      <c r="MIV26" s="3"/>
      <c r="MIW26" s="3"/>
      <c r="MIX26" s="3"/>
      <c r="MIY26" s="3"/>
      <c r="MIZ26" s="3"/>
      <c r="MJA26" s="3"/>
      <c r="MJB26" s="3"/>
      <c r="MJC26" s="3"/>
      <c r="MJD26" s="3"/>
      <c r="MJE26" s="3"/>
      <c r="MJF26" s="3"/>
      <c r="MJG26" s="3"/>
      <c r="MJH26" s="3"/>
      <c r="MJI26" s="3"/>
      <c r="MJJ26" s="3"/>
      <c r="MJK26" s="3"/>
      <c r="MJL26" s="3"/>
      <c r="MJM26" s="3"/>
      <c r="MJN26" s="3"/>
      <c r="MJO26" s="3"/>
      <c r="MJP26" s="3"/>
      <c r="MJQ26" s="3"/>
      <c r="MJR26" s="3"/>
      <c r="MJS26" s="3"/>
      <c r="MJT26" s="3"/>
      <c r="MJU26" s="3"/>
      <c r="MJV26" s="3"/>
      <c r="MJW26" s="3"/>
      <c r="MJX26" s="3"/>
      <c r="MJY26" s="3"/>
      <c r="MJZ26" s="3"/>
      <c r="MKA26" s="3"/>
      <c r="MKB26" s="3"/>
      <c r="MKC26" s="3"/>
      <c r="MKD26" s="3"/>
      <c r="MKE26" s="3"/>
      <c r="MKF26" s="3"/>
      <c r="MKG26" s="3"/>
      <c r="MKH26" s="3"/>
      <c r="MKI26" s="3"/>
      <c r="MKJ26" s="3"/>
      <c r="MKK26" s="3"/>
      <c r="MKL26" s="3"/>
      <c r="MKM26" s="3"/>
      <c r="MKN26" s="3"/>
      <c r="MKO26" s="3"/>
      <c r="MKP26" s="3"/>
      <c r="MKQ26" s="3"/>
      <c r="MKR26" s="3"/>
      <c r="MKS26" s="3"/>
      <c r="MKT26" s="3"/>
      <c r="MKU26" s="3"/>
      <c r="MKV26" s="3"/>
      <c r="MKW26" s="3"/>
      <c r="MKX26" s="3"/>
      <c r="MKY26" s="3"/>
      <c r="MKZ26" s="3"/>
      <c r="MLA26" s="3"/>
      <c r="MLB26" s="3"/>
      <c r="MLC26" s="3"/>
      <c r="MLD26" s="3"/>
      <c r="MLE26" s="3"/>
      <c r="MLF26" s="3"/>
      <c r="MLG26" s="3"/>
      <c r="MLH26" s="3"/>
      <c r="MLI26" s="3"/>
      <c r="MLJ26" s="3"/>
      <c r="MLK26" s="3"/>
      <c r="MLL26" s="3"/>
      <c r="MLM26" s="3"/>
      <c r="MLN26" s="3"/>
      <c r="MLO26" s="3"/>
      <c r="MLP26" s="3"/>
      <c r="MLQ26" s="3"/>
      <c r="MLR26" s="3"/>
      <c r="MLS26" s="3"/>
      <c r="MLT26" s="3"/>
      <c r="MLU26" s="3"/>
      <c r="MLV26" s="3"/>
      <c r="MLW26" s="3"/>
      <c r="MLX26" s="3"/>
      <c r="MLY26" s="3"/>
      <c r="MLZ26" s="3"/>
      <c r="MMA26" s="3"/>
      <c r="MMB26" s="3"/>
      <c r="MMC26" s="3"/>
      <c r="MMD26" s="3"/>
      <c r="MME26" s="3"/>
      <c r="MMF26" s="3"/>
      <c r="MMG26" s="3"/>
      <c r="MMH26" s="3"/>
      <c r="MMI26" s="3"/>
      <c r="MMJ26" s="3"/>
      <c r="MMK26" s="3"/>
      <c r="MML26" s="3"/>
      <c r="MMM26" s="3"/>
      <c r="MMN26" s="3"/>
      <c r="MMO26" s="3"/>
      <c r="MMP26" s="3"/>
      <c r="MMQ26" s="3"/>
      <c r="MMR26" s="3"/>
      <c r="MMS26" s="3"/>
      <c r="MMT26" s="3"/>
      <c r="MMU26" s="3"/>
      <c r="MMV26" s="3"/>
      <c r="MMW26" s="3"/>
      <c r="MMX26" s="3"/>
      <c r="MMY26" s="3"/>
      <c r="MMZ26" s="3"/>
      <c r="MNA26" s="3"/>
      <c r="MNB26" s="3"/>
      <c r="MNC26" s="3"/>
      <c r="MND26" s="3"/>
      <c r="MNE26" s="3"/>
      <c r="MNF26" s="3"/>
      <c r="MNG26" s="3"/>
      <c r="MNH26" s="3"/>
      <c r="MNI26" s="3"/>
      <c r="MNJ26" s="3"/>
      <c r="MNK26" s="3"/>
      <c r="MNL26" s="3"/>
      <c r="MNM26" s="3"/>
      <c r="MNN26" s="3"/>
      <c r="MNO26" s="3"/>
      <c r="MNP26" s="3"/>
      <c r="MNQ26" s="3"/>
      <c r="MNR26" s="3"/>
      <c r="MNS26" s="3"/>
      <c r="MNT26" s="3"/>
      <c r="MNU26" s="3"/>
      <c r="MNV26" s="3"/>
      <c r="MNW26" s="3"/>
      <c r="MNX26" s="3"/>
      <c r="MNY26" s="3"/>
      <c r="MNZ26" s="3"/>
      <c r="MOA26" s="3"/>
      <c r="MOB26" s="3"/>
      <c r="MOC26" s="3"/>
      <c r="MOD26" s="3"/>
      <c r="MOE26" s="3"/>
      <c r="MOF26" s="3"/>
      <c r="MOG26" s="3"/>
      <c r="MOH26" s="3"/>
      <c r="MOI26" s="3"/>
      <c r="MOJ26" s="3"/>
      <c r="MOK26" s="3"/>
      <c r="MOL26" s="3"/>
      <c r="MOM26" s="3"/>
      <c r="MON26" s="3"/>
      <c r="MOO26" s="3"/>
      <c r="MOP26" s="3"/>
      <c r="MOQ26" s="3"/>
      <c r="MOR26" s="3"/>
      <c r="MOS26" s="3"/>
      <c r="MOT26" s="3"/>
      <c r="MOU26" s="3"/>
      <c r="MOV26" s="3"/>
      <c r="MOW26" s="3"/>
      <c r="MOX26" s="3"/>
      <c r="MOY26" s="3"/>
      <c r="MOZ26" s="3"/>
      <c r="MPA26" s="3"/>
      <c r="MPB26" s="3"/>
      <c r="MPC26" s="3"/>
      <c r="MPD26" s="3"/>
      <c r="MPE26" s="3"/>
      <c r="MPF26" s="3"/>
      <c r="MPG26" s="3"/>
      <c r="MPH26" s="3"/>
      <c r="MPI26" s="3"/>
      <c r="MPJ26" s="3"/>
      <c r="MPK26" s="3"/>
      <c r="MPL26" s="3"/>
      <c r="MPM26" s="3"/>
      <c r="MPN26" s="3"/>
      <c r="MPO26" s="3"/>
      <c r="MPP26" s="3"/>
      <c r="MPQ26" s="3"/>
      <c r="MPR26" s="3"/>
      <c r="MPS26" s="3"/>
      <c r="MPT26" s="3"/>
      <c r="MPU26" s="3"/>
      <c r="MPV26" s="3"/>
      <c r="MPW26" s="3"/>
      <c r="MPX26" s="3"/>
      <c r="MPY26" s="3"/>
      <c r="MPZ26" s="3"/>
      <c r="MQA26" s="3"/>
      <c r="MQB26" s="3"/>
      <c r="MQC26" s="3"/>
      <c r="MQD26" s="3"/>
      <c r="MQE26" s="3"/>
      <c r="MQF26" s="3"/>
      <c r="MQG26" s="3"/>
      <c r="MQH26" s="3"/>
      <c r="MQI26" s="3"/>
      <c r="MQJ26" s="3"/>
      <c r="MQK26" s="3"/>
      <c r="MQL26" s="3"/>
      <c r="MQM26" s="3"/>
      <c r="MQN26" s="3"/>
      <c r="MQO26" s="3"/>
      <c r="MQP26" s="3"/>
      <c r="MQQ26" s="3"/>
      <c r="MQR26" s="3"/>
      <c r="MQS26" s="3"/>
      <c r="MQT26" s="3"/>
      <c r="MQU26" s="3"/>
      <c r="MQV26" s="3"/>
      <c r="MQW26" s="3"/>
      <c r="MQX26" s="3"/>
      <c r="MQY26" s="3"/>
      <c r="MQZ26" s="3"/>
      <c r="MRA26" s="3"/>
      <c r="MRB26" s="3"/>
      <c r="MRC26" s="3"/>
      <c r="MRD26" s="3"/>
      <c r="MRE26" s="3"/>
      <c r="MRF26" s="3"/>
      <c r="MRG26" s="3"/>
      <c r="MRH26" s="3"/>
      <c r="MRI26" s="3"/>
      <c r="MRJ26" s="3"/>
      <c r="MRK26" s="3"/>
      <c r="MRL26" s="3"/>
      <c r="MRM26" s="3"/>
      <c r="MRN26" s="3"/>
      <c r="MRO26" s="3"/>
      <c r="MRP26" s="3"/>
      <c r="MRQ26" s="3"/>
      <c r="MRR26" s="3"/>
      <c r="MRS26" s="3"/>
      <c r="MRT26" s="3"/>
      <c r="MRU26" s="3"/>
      <c r="MRV26" s="3"/>
      <c r="MRW26" s="3"/>
      <c r="MRX26" s="3"/>
      <c r="MRY26" s="3"/>
      <c r="MRZ26" s="3"/>
      <c r="MSA26" s="3"/>
      <c r="MSB26" s="3"/>
      <c r="MSC26" s="3"/>
      <c r="MSD26" s="3"/>
      <c r="MSE26" s="3"/>
      <c r="MSF26" s="3"/>
      <c r="MSG26" s="3"/>
      <c r="MSH26" s="3"/>
      <c r="MSI26" s="3"/>
      <c r="MSJ26" s="3"/>
      <c r="MSK26" s="3"/>
      <c r="MSL26" s="3"/>
      <c r="MSM26" s="3"/>
      <c r="MSN26" s="3"/>
      <c r="MSO26" s="3"/>
      <c r="MSP26" s="3"/>
      <c r="MSQ26" s="3"/>
      <c r="MSR26" s="3"/>
      <c r="MSS26" s="3"/>
      <c r="MST26" s="3"/>
      <c r="MSU26" s="3"/>
      <c r="MSV26" s="3"/>
      <c r="MSW26" s="3"/>
      <c r="MSX26" s="3"/>
      <c r="MSY26" s="3"/>
      <c r="MSZ26" s="3"/>
      <c r="MTA26" s="3"/>
      <c r="MTB26" s="3"/>
      <c r="MTC26" s="3"/>
      <c r="MTD26" s="3"/>
      <c r="MTE26" s="3"/>
      <c r="MTF26" s="3"/>
      <c r="MTG26" s="3"/>
      <c r="MTH26" s="3"/>
      <c r="MTI26" s="3"/>
      <c r="MTJ26" s="3"/>
      <c r="MTK26" s="3"/>
      <c r="MTL26" s="3"/>
      <c r="MTM26" s="3"/>
      <c r="MTN26" s="3"/>
      <c r="MTO26" s="3"/>
      <c r="MTP26" s="3"/>
      <c r="MTQ26" s="3"/>
      <c r="MTR26" s="3"/>
      <c r="MTS26" s="3"/>
      <c r="MTT26" s="3"/>
      <c r="MTU26" s="3"/>
      <c r="MTV26" s="3"/>
      <c r="MTW26" s="3"/>
      <c r="MTX26" s="3"/>
      <c r="MTY26" s="3"/>
      <c r="MTZ26" s="3"/>
      <c r="MUA26" s="3"/>
      <c r="MUB26" s="3"/>
      <c r="MUC26" s="3"/>
      <c r="MUD26" s="3"/>
      <c r="MUE26" s="3"/>
      <c r="MUF26" s="3"/>
      <c r="MUG26" s="3"/>
      <c r="MUH26" s="3"/>
      <c r="MUI26" s="3"/>
      <c r="MUJ26" s="3"/>
      <c r="MUK26" s="3"/>
      <c r="MUL26" s="3"/>
      <c r="MUM26" s="3"/>
      <c r="MUN26" s="3"/>
      <c r="MUO26" s="3"/>
      <c r="MUP26" s="3"/>
      <c r="MUQ26" s="3"/>
      <c r="MUR26" s="3"/>
      <c r="MUS26" s="3"/>
      <c r="MUT26" s="3"/>
      <c r="MUU26" s="3"/>
      <c r="MUV26" s="3"/>
      <c r="MUW26" s="3"/>
      <c r="MUX26" s="3"/>
      <c r="MUY26" s="3"/>
      <c r="MUZ26" s="3"/>
      <c r="MVA26" s="3"/>
      <c r="MVB26" s="3"/>
      <c r="MVC26" s="3"/>
      <c r="MVD26" s="3"/>
      <c r="MVE26" s="3"/>
      <c r="MVF26" s="3"/>
      <c r="MVG26" s="3"/>
      <c r="MVH26" s="3"/>
      <c r="MVI26" s="3"/>
      <c r="MVJ26" s="3"/>
      <c r="MVK26" s="3"/>
      <c r="MVL26" s="3"/>
      <c r="MVM26" s="3"/>
      <c r="MVN26" s="3"/>
      <c r="MVO26" s="3"/>
      <c r="MVP26" s="3"/>
      <c r="MVQ26" s="3"/>
      <c r="MVR26" s="3"/>
      <c r="MVS26" s="3"/>
      <c r="MVT26" s="3"/>
      <c r="MVU26" s="3"/>
      <c r="MVV26" s="3"/>
      <c r="MVW26" s="3"/>
      <c r="MVX26" s="3"/>
      <c r="MVY26" s="3"/>
      <c r="MVZ26" s="3"/>
      <c r="MWA26" s="3"/>
      <c r="MWB26" s="3"/>
      <c r="MWC26" s="3"/>
      <c r="MWD26" s="3"/>
      <c r="MWE26" s="3"/>
      <c r="MWF26" s="3"/>
      <c r="MWG26" s="3"/>
      <c r="MWH26" s="3"/>
      <c r="MWI26" s="3"/>
      <c r="MWJ26" s="3"/>
      <c r="MWK26" s="3"/>
      <c r="MWL26" s="3"/>
      <c r="MWM26" s="3"/>
      <c r="MWN26" s="3"/>
      <c r="MWO26" s="3"/>
      <c r="MWP26" s="3"/>
      <c r="MWQ26" s="3"/>
      <c r="MWR26" s="3"/>
      <c r="MWS26" s="3"/>
      <c r="MWT26" s="3"/>
      <c r="MWU26" s="3"/>
      <c r="MWV26" s="3"/>
      <c r="MWW26" s="3"/>
      <c r="MWX26" s="3"/>
      <c r="MWY26" s="3"/>
      <c r="MWZ26" s="3"/>
      <c r="MXA26" s="3"/>
      <c r="MXB26" s="3"/>
      <c r="MXC26" s="3"/>
      <c r="MXD26" s="3"/>
      <c r="MXE26" s="3"/>
      <c r="MXF26" s="3"/>
      <c r="MXG26" s="3"/>
      <c r="MXH26" s="3"/>
      <c r="MXI26" s="3"/>
      <c r="MXJ26" s="3"/>
      <c r="MXK26" s="3"/>
      <c r="MXL26" s="3"/>
      <c r="MXM26" s="3"/>
      <c r="MXN26" s="3"/>
      <c r="MXO26" s="3"/>
      <c r="MXP26" s="3"/>
      <c r="MXQ26" s="3"/>
      <c r="MXR26" s="3"/>
      <c r="MXS26" s="3"/>
      <c r="MXT26" s="3"/>
      <c r="MXU26" s="3"/>
      <c r="MXV26" s="3"/>
      <c r="MXW26" s="3"/>
      <c r="MXX26" s="3"/>
      <c r="MXY26" s="3"/>
      <c r="MXZ26" s="3"/>
      <c r="MYA26" s="3"/>
      <c r="MYB26" s="3"/>
      <c r="MYC26" s="3"/>
      <c r="MYD26" s="3"/>
      <c r="MYE26" s="3"/>
      <c r="MYF26" s="3"/>
      <c r="MYG26" s="3"/>
      <c r="MYH26" s="3"/>
      <c r="MYI26" s="3"/>
      <c r="MYJ26" s="3"/>
      <c r="MYK26" s="3"/>
      <c r="MYL26" s="3"/>
      <c r="MYM26" s="3"/>
      <c r="MYN26" s="3"/>
      <c r="MYO26" s="3"/>
      <c r="MYP26" s="3"/>
      <c r="MYQ26" s="3"/>
      <c r="MYR26" s="3"/>
      <c r="MYS26" s="3"/>
      <c r="MYT26" s="3"/>
      <c r="MYU26" s="3"/>
      <c r="MYV26" s="3"/>
      <c r="MYW26" s="3"/>
      <c r="MYX26" s="3"/>
      <c r="MYY26" s="3"/>
      <c r="MYZ26" s="3"/>
      <c r="MZA26" s="3"/>
      <c r="MZB26" s="3"/>
      <c r="MZC26" s="3"/>
      <c r="MZD26" s="3"/>
      <c r="MZE26" s="3"/>
      <c r="MZF26" s="3"/>
      <c r="MZG26" s="3"/>
      <c r="MZH26" s="3"/>
      <c r="MZI26" s="3"/>
      <c r="MZJ26" s="3"/>
      <c r="MZK26" s="3"/>
      <c r="MZL26" s="3"/>
      <c r="MZM26" s="3"/>
      <c r="MZN26" s="3"/>
      <c r="MZO26" s="3"/>
      <c r="MZP26" s="3"/>
      <c r="MZQ26" s="3"/>
      <c r="MZR26" s="3"/>
      <c r="MZS26" s="3"/>
      <c r="MZT26" s="3"/>
      <c r="MZU26" s="3"/>
      <c r="MZV26" s="3"/>
      <c r="MZW26" s="3"/>
      <c r="MZX26" s="3"/>
      <c r="MZY26" s="3"/>
      <c r="MZZ26" s="3"/>
      <c r="NAA26" s="3"/>
      <c r="NAB26" s="3"/>
      <c r="NAC26" s="3"/>
      <c r="NAD26" s="3"/>
      <c r="NAE26" s="3"/>
      <c r="NAF26" s="3"/>
      <c r="NAG26" s="3"/>
      <c r="NAH26" s="3"/>
      <c r="NAI26" s="3"/>
      <c r="NAJ26" s="3"/>
      <c r="NAK26" s="3"/>
      <c r="NAL26" s="3"/>
      <c r="NAM26" s="3"/>
      <c r="NAN26" s="3"/>
      <c r="NAO26" s="3"/>
      <c r="NAP26" s="3"/>
      <c r="NAQ26" s="3"/>
      <c r="NAR26" s="3"/>
      <c r="NAS26" s="3"/>
      <c r="NAT26" s="3"/>
      <c r="NAU26" s="3"/>
      <c r="NAV26" s="3"/>
      <c r="NAW26" s="3"/>
      <c r="NAX26" s="3"/>
      <c r="NAY26" s="3"/>
      <c r="NAZ26" s="3"/>
      <c r="NBA26" s="3"/>
      <c r="NBB26" s="3"/>
      <c r="NBC26" s="3"/>
      <c r="NBD26" s="3"/>
      <c r="NBE26" s="3"/>
      <c r="NBF26" s="3"/>
      <c r="NBG26" s="3"/>
      <c r="NBH26" s="3"/>
      <c r="NBI26" s="3"/>
      <c r="NBJ26" s="3"/>
      <c r="NBK26" s="3"/>
      <c r="NBL26" s="3"/>
      <c r="NBM26" s="3"/>
      <c r="NBN26" s="3"/>
      <c r="NBO26" s="3"/>
      <c r="NBP26" s="3"/>
      <c r="NBQ26" s="3"/>
      <c r="NBR26" s="3"/>
      <c r="NBS26" s="3"/>
      <c r="NBT26" s="3"/>
      <c r="NBU26" s="3"/>
      <c r="NBV26" s="3"/>
      <c r="NBW26" s="3"/>
      <c r="NBX26" s="3"/>
      <c r="NBY26" s="3"/>
      <c r="NBZ26" s="3"/>
      <c r="NCA26" s="3"/>
      <c r="NCB26" s="3"/>
      <c r="NCC26" s="3"/>
      <c r="NCD26" s="3"/>
      <c r="NCE26" s="3"/>
      <c r="NCF26" s="3"/>
      <c r="NCG26" s="3"/>
      <c r="NCH26" s="3"/>
      <c r="NCI26" s="3"/>
      <c r="NCJ26" s="3"/>
      <c r="NCK26" s="3"/>
      <c r="NCL26" s="3"/>
      <c r="NCM26" s="3"/>
      <c r="NCN26" s="3"/>
      <c r="NCO26" s="3"/>
      <c r="NCP26" s="3"/>
      <c r="NCQ26" s="3"/>
      <c r="NCR26" s="3"/>
      <c r="NCS26" s="3"/>
      <c r="NCT26" s="3"/>
      <c r="NCU26" s="3"/>
      <c r="NCV26" s="3"/>
      <c r="NCW26" s="3"/>
      <c r="NCX26" s="3"/>
      <c r="NCY26" s="3"/>
      <c r="NCZ26" s="3"/>
      <c r="NDA26" s="3"/>
      <c r="NDB26" s="3"/>
      <c r="NDC26" s="3"/>
      <c r="NDD26" s="3"/>
      <c r="NDE26" s="3"/>
      <c r="NDF26" s="3"/>
      <c r="NDG26" s="3"/>
      <c r="NDH26" s="3"/>
      <c r="NDI26" s="3"/>
      <c r="NDJ26" s="3"/>
      <c r="NDK26" s="3"/>
      <c r="NDL26" s="3"/>
      <c r="NDM26" s="3"/>
      <c r="NDN26" s="3"/>
      <c r="NDO26" s="3"/>
      <c r="NDP26" s="3"/>
      <c r="NDQ26" s="3"/>
      <c r="NDR26" s="3"/>
      <c r="NDS26" s="3"/>
      <c r="NDT26" s="3"/>
      <c r="NDU26" s="3"/>
      <c r="NDV26" s="3"/>
      <c r="NDW26" s="3"/>
      <c r="NDX26" s="3"/>
      <c r="NDY26" s="3"/>
      <c r="NDZ26" s="3"/>
      <c r="NEA26" s="3"/>
      <c r="NEB26" s="3"/>
      <c r="NEC26" s="3"/>
      <c r="NED26" s="3"/>
      <c r="NEE26" s="3"/>
      <c r="NEF26" s="3"/>
      <c r="NEG26" s="3"/>
      <c r="NEH26" s="3"/>
      <c r="NEI26" s="3"/>
      <c r="NEJ26" s="3"/>
      <c r="NEK26" s="3"/>
      <c r="NEL26" s="3"/>
      <c r="NEM26" s="3"/>
      <c r="NEN26" s="3"/>
      <c r="NEO26" s="3"/>
      <c r="NEP26" s="3"/>
      <c r="NEQ26" s="3"/>
      <c r="NER26" s="3"/>
      <c r="NES26" s="3"/>
      <c r="NET26" s="3"/>
      <c r="NEU26" s="3"/>
      <c r="NEV26" s="3"/>
      <c r="NEW26" s="3"/>
      <c r="NEX26" s="3"/>
      <c r="NEY26" s="3"/>
      <c r="NEZ26" s="3"/>
      <c r="NFA26" s="3"/>
      <c r="NFB26" s="3"/>
      <c r="NFC26" s="3"/>
      <c r="NFD26" s="3"/>
      <c r="NFE26" s="3"/>
      <c r="NFF26" s="3"/>
      <c r="NFG26" s="3"/>
      <c r="NFH26" s="3"/>
      <c r="NFI26" s="3"/>
      <c r="NFJ26" s="3"/>
      <c r="NFK26" s="3"/>
      <c r="NFL26" s="3"/>
      <c r="NFM26" s="3"/>
      <c r="NFN26" s="3"/>
      <c r="NFO26" s="3"/>
      <c r="NFP26" s="3"/>
      <c r="NFQ26" s="3"/>
      <c r="NFR26" s="3"/>
      <c r="NFS26" s="3"/>
      <c r="NFT26" s="3"/>
      <c r="NFU26" s="3"/>
      <c r="NFV26" s="3"/>
      <c r="NFW26" s="3"/>
      <c r="NFX26" s="3"/>
      <c r="NFY26" s="3"/>
      <c r="NFZ26" s="3"/>
      <c r="NGA26" s="3"/>
      <c r="NGB26" s="3"/>
      <c r="NGC26" s="3"/>
      <c r="NGD26" s="3"/>
      <c r="NGE26" s="3"/>
      <c r="NGF26" s="3"/>
      <c r="NGG26" s="3"/>
      <c r="NGH26" s="3"/>
      <c r="NGI26" s="3"/>
      <c r="NGJ26" s="3"/>
      <c r="NGK26" s="3"/>
      <c r="NGL26" s="3"/>
      <c r="NGM26" s="3"/>
      <c r="NGN26" s="3"/>
      <c r="NGO26" s="3"/>
      <c r="NGP26" s="3"/>
      <c r="NGQ26" s="3"/>
      <c r="NGR26" s="3"/>
      <c r="NGS26" s="3"/>
      <c r="NGT26" s="3"/>
      <c r="NGU26" s="3"/>
      <c r="NGV26" s="3"/>
      <c r="NGW26" s="3"/>
      <c r="NGX26" s="3"/>
      <c r="NGY26" s="3"/>
      <c r="NGZ26" s="3"/>
      <c r="NHA26" s="3"/>
      <c r="NHB26" s="3"/>
      <c r="NHC26" s="3"/>
      <c r="NHD26" s="3"/>
      <c r="NHE26" s="3"/>
      <c r="NHF26" s="3"/>
      <c r="NHG26" s="3"/>
      <c r="NHH26" s="3"/>
      <c r="NHI26" s="3"/>
      <c r="NHJ26" s="3"/>
      <c r="NHK26" s="3"/>
      <c r="NHL26" s="3"/>
      <c r="NHM26" s="3"/>
      <c r="NHN26" s="3"/>
      <c r="NHO26" s="3"/>
      <c r="NHP26" s="3"/>
      <c r="NHQ26" s="3"/>
      <c r="NHR26" s="3"/>
      <c r="NHS26" s="3"/>
      <c r="NHT26" s="3"/>
      <c r="NHU26" s="3"/>
      <c r="NHV26" s="3"/>
      <c r="NHW26" s="3"/>
      <c r="NHX26" s="3"/>
      <c r="NHY26" s="3"/>
      <c r="NHZ26" s="3"/>
      <c r="NIA26" s="3"/>
      <c r="NIB26" s="3"/>
      <c r="NIC26" s="3"/>
      <c r="NID26" s="3"/>
      <c r="NIE26" s="3"/>
      <c r="NIF26" s="3"/>
      <c r="NIG26" s="3"/>
      <c r="NIH26" s="3"/>
      <c r="NII26" s="3"/>
      <c r="NIJ26" s="3"/>
      <c r="NIK26" s="3"/>
      <c r="NIL26" s="3"/>
      <c r="NIM26" s="3"/>
      <c r="NIN26" s="3"/>
      <c r="NIO26" s="3"/>
      <c r="NIP26" s="3"/>
      <c r="NIQ26" s="3"/>
      <c r="NIR26" s="3"/>
      <c r="NIS26" s="3"/>
      <c r="NIT26" s="3"/>
      <c r="NIU26" s="3"/>
      <c r="NIV26" s="3"/>
      <c r="NIW26" s="3"/>
      <c r="NIX26" s="3"/>
      <c r="NIY26" s="3"/>
      <c r="NIZ26" s="3"/>
      <c r="NJA26" s="3"/>
      <c r="NJB26" s="3"/>
      <c r="NJC26" s="3"/>
      <c r="NJD26" s="3"/>
      <c r="NJE26" s="3"/>
      <c r="NJF26" s="3"/>
      <c r="NJG26" s="3"/>
      <c r="NJH26" s="3"/>
      <c r="NJI26" s="3"/>
      <c r="NJJ26" s="3"/>
      <c r="NJK26" s="3"/>
      <c r="NJL26" s="3"/>
      <c r="NJM26" s="3"/>
      <c r="NJN26" s="3"/>
      <c r="NJO26" s="3"/>
      <c r="NJP26" s="3"/>
      <c r="NJQ26" s="3"/>
      <c r="NJR26" s="3"/>
      <c r="NJS26" s="3"/>
      <c r="NJT26" s="3"/>
      <c r="NJU26" s="3"/>
      <c r="NJV26" s="3"/>
      <c r="NJW26" s="3"/>
      <c r="NJX26" s="3"/>
      <c r="NJY26" s="3"/>
      <c r="NJZ26" s="3"/>
      <c r="NKA26" s="3"/>
      <c r="NKB26" s="3"/>
      <c r="NKC26" s="3"/>
      <c r="NKD26" s="3"/>
      <c r="NKE26" s="3"/>
      <c r="NKF26" s="3"/>
      <c r="NKG26" s="3"/>
      <c r="NKH26" s="3"/>
      <c r="NKI26" s="3"/>
      <c r="NKJ26" s="3"/>
      <c r="NKK26" s="3"/>
      <c r="NKL26" s="3"/>
      <c r="NKM26" s="3"/>
      <c r="NKN26" s="3"/>
      <c r="NKO26" s="3"/>
      <c r="NKP26" s="3"/>
      <c r="NKQ26" s="3"/>
      <c r="NKR26" s="3"/>
      <c r="NKS26" s="3"/>
      <c r="NKT26" s="3"/>
      <c r="NKU26" s="3"/>
      <c r="NKV26" s="3"/>
      <c r="NKW26" s="3"/>
      <c r="NKX26" s="3"/>
      <c r="NKY26" s="3"/>
      <c r="NKZ26" s="3"/>
      <c r="NLA26" s="3"/>
      <c r="NLB26" s="3"/>
      <c r="NLC26" s="3"/>
      <c r="NLD26" s="3"/>
      <c r="NLE26" s="3"/>
      <c r="NLF26" s="3"/>
      <c r="NLG26" s="3"/>
      <c r="NLH26" s="3"/>
      <c r="NLI26" s="3"/>
      <c r="NLJ26" s="3"/>
      <c r="NLK26" s="3"/>
      <c r="NLL26" s="3"/>
      <c r="NLM26" s="3"/>
      <c r="NLN26" s="3"/>
      <c r="NLO26" s="3"/>
      <c r="NLP26" s="3"/>
      <c r="NLQ26" s="3"/>
      <c r="NLR26" s="3"/>
      <c r="NLS26" s="3"/>
      <c r="NLT26" s="3"/>
      <c r="NLU26" s="3"/>
      <c r="NLV26" s="3"/>
      <c r="NLW26" s="3"/>
      <c r="NLX26" s="3"/>
      <c r="NLY26" s="3"/>
      <c r="NLZ26" s="3"/>
      <c r="NMA26" s="3"/>
      <c r="NMB26" s="3"/>
      <c r="NMC26" s="3"/>
      <c r="NMD26" s="3"/>
      <c r="NME26" s="3"/>
      <c r="NMF26" s="3"/>
      <c r="NMG26" s="3"/>
      <c r="NMH26" s="3"/>
      <c r="NMI26" s="3"/>
      <c r="NMJ26" s="3"/>
      <c r="NMK26" s="3"/>
      <c r="NML26" s="3"/>
      <c r="NMM26" s="3"/>
      <c r="NMN26" s="3"/>
      <c r="NMO26" s="3"/>
      <c r="NMP26" s="3"/>
      <c r="NMQ26" s="3"/>
      <c r="NMR26" s="3"/>
      <c r="NMS26" s="3"/>
      <c r="NMT26" s="3"/>
      <c r="NMU26" s="3"/>
      <c r="NMV26" s="3"/>
      <c r="NMW26" s="3"/>
      <c r="NMX26" s="3"/>
      <c r="NMY26" s="3"/>
      <c r="NMZ26" s="3"/>
      <c r="NNA26" s="3"/>
      <c r="NNB26" s="3"/>
      <c r="NNC26" s="3"/>
      <c r="NND26" s="3"/>
      <c r="NNE26" s="3"/>
      <c r="NNF26" s="3"/>
      <c r="NNG26" s="3"/>
      <c r="NNH26" s="3"/>
      <c r="NNI26" s="3"/>
      <c r="NNJ26" s="3"/>
      <c r="NNK26" s="3"/>
      <c r="NNL26" s="3"/>
      <c r="NNM26" s="3"/>
      <c r="NNN26" s="3"/>
      <c r="NNO26" s="3"/>
      <c r="NNP26" s="3"/>
      <c r="NNQ26" s="3"/>
      <c r="NNR26" s="3"/>
      <c r="NNS26" s="3"/>
      <c r="NNT26" s="3"/>
      <c r="NNU26" s="3"/>
      <c r="NNV26" s="3"/>
      <c r="NNW26" s="3"/>
      <c r="NNX26" s="3"/>
      <c r="NNY26" s="3"/>
      <c r="NNZ26" s="3"/>
      <c r="NOA26" s="3"/>
      <c r="NOB26" s="3"/>
      <c r="NOC26" s="3"/>
      <c r="NOD26" s="3"/>
      <c r="NOE26" s="3"/>
      <c r="NOF26" s="3"/>
      <c r="NOG26" s="3"/>
      <c r="NOH26" s="3"/>
      <c r="NOI26" s="3"/>
      <c r="NOJ26" s="3"/>
      <c r="NOK26" s="3"/>
      <c r="NOL26" s="3"/>
      <c r="NOM26" s="3"/>
      <c r="NON26" s="3"/>
      <c r="NOO26" s="3"/>
      <c r="NOP26" s="3"/>
      <c r="NOQ26" s="3"/>
      <c r="NOR26" s="3"/>
      <c r="NOS26" s="3"/>
      <c r="NOT26" s="3"/>
      <c r="NOU26" s="3"/>
      <c r="NOV26" s="3"/>
      <c r="NOW26" s="3"/>
      <c r="NOX26" s="3"/>
      <c r="NOY26" s="3"/>
      <c r="NOZ26" s="3"/>
      <c r="NPA26" s="3"/>
      <c r="NPB26" s="3"/>
      <c r="NPC26" s="3"/>
      <c r="NPD26" s="3"/>
      <c r="NPE26" s="3"/>
      <c r="NPF26" s="3"/>
      <c r="NPG26" s="3"/>
      <c r="NPH26" s="3"/>
      <c r="NPI26" s="3"/>
      <c r="NPJ26" s="3"/>
      <c r="NPK26" s="3"/>
      <c r="NPL26" s="3"/>
      <c r="NPM26" s="3"/>
      <c r="NPN26" s="3"/>
      <c r="NPO26" s="3"/>
      <c r="NPP26" s="3"/>
      <c r="NPQ26" s="3"/>
      <c r="NPR26" s="3"/>
      <c r="NPS26" s="3"/>
      <c r="NPT26" s="3"/>
      <c r="NPU26" s="3"/>
      <c r="NPV26" s="3"/>
      <c r="NPW26" s="3"/>
      <c r="NPX26" s="3"/>
      <c r="NPY26" s="3"/>
      <c r="NPZ26" s="3"/>
      <c r="NQA26" s="3"/>
      <c r="NQB26" s="3"/>
      <c r="NQC26" s="3"/>
      <c r="NQD26" s="3"/>
      <c r="NQE26" s="3"/>
      <c r="NQF26" s="3"/>
      <c r="NQG26" s="3"/>
      <c r="NQH26" s="3"/>
      <c r="NQI26" s="3"/>
      <c r="NQJ26" s="3"/>
      <c r="NQK26" s="3"/>
      <c r="NQL26" s="3"/>
      <c r="NQM26" s="3"/>
      <c r="NQN26" s="3"/>
      <c r="NQO26" s="3"/>
      <c r="NQP26" s="3"/>
      <c r="NQQ26" s="3"/>
      <c r="NQR26" s="3"/>
      <c r="NQS26" s="3"/>
      <c r="NQT26" s="3"/>
      <c r="NQU26" s="3"/>
      <c r="NQV26" s="3"/>
      <c r="NQW26" s="3"/>
      <c r="NQX26" s="3"/>
      <c r="NQY26" s="3"/>
      <c r="NQZ26" s="3"/>
      <c r="NRA26" s="3"/>
      <c r="NRB26" s="3"/>
      <c r="NRC26" s="3"/>
      <c r="NRD26" s="3"/>
      <c r="NRE26" s="3"/>
      <c r="NRF26" s="3"/>
      <c r="NRG26" s="3"/>
      <c r="NRH26" s="3"/>
      <c r="NRI26" s="3"/>
      <c r="NRJ26" s="3"/>
      <c r="NRK26" s="3"/>
      <c r="NRL26" s="3"/>
      <c r="NRM26" s="3"/>
      <c r="NRN26" s="3"/>
      <c r="NRO26" s="3"/>
      <c r="NRP26" s="3"/>
      <c r="NRQ26" s="3"/>
      <c r="NRR26" s="3"/>
      <c r="NRS26" s="3"/>
      <c r="NRT26" s="3"/>
      <c r="NRU26" s="3"/>
      <c r="NRV26" s="3"/>
      <c r="NRW26" s="3"/>
      <c r="NRX26" s="3"/>
      <c r="NRY26" s="3"/>
      <c r="NRZ26" s="3"/>
      <c r="NSA26" s="3"/>
      <c r="NSB26" s="3"/>
      <c r="NSC26" s="3"/>
      <c r="NSD26" s="3"/>
      <c r="NSE26" s="3"/>
      <c r="NSF26" s="3"/>
      <c r="NSG26" s="3"/>
      <c r="NSH26" s="3"/>
      <c r="NSI26" s="3"/>
      <c r="NSJ26" s="3"/>
      <c r="NSK26" s="3"/>
      <c r="NSL26" s="3"/>
      <c r="NSM26" s="3"/>
      <c r="NSN26" s="3"/>
      <c r="NSO26" s="3"/>
      <c r="NSP26" s="3"/>
      <c r="NSQ26" s="3"/>
      <c r="NSR26" s="3"/>
      <c r="NSS26" s="3"/>
      <c r="NST26" s="3"/>
      <c r="NSU26" s="3"/>
      <c r="NSV26" s="3"/>
      <c r="NSW26" s="3"/>
      <c r="NSX26" s="3"/>
      <c r="NSY26" s="3"/>
      <c r="NSZ26" s="3"/>
      <c r="NTA26" s="3"/>
      <c r="NTB26" s="3"/>
      <c r="NTC26" s="3"/>
      <c r="NTD26" s="3"/>
      <c r="NTE26" s="3"/>
      <c r="NTF26" s="3"/>
      <c r="NTG26" s="3"/>
      <c r="NTH26" s="3"/>
      <c r="NTI26" s="3"/>
      <c r="NTJ26" s="3"/>
      <c r="NTK26" s="3"/>
      <c r="NTL26" s="3"/>
      <c r="NTM26" s="3"/>
      <c r="NTN26" s="3"/>
      <c r="NTO26" s="3"/>
      <c r="NTP26" s="3"/>
      <c r="NTQ26" s="3"/>
      <c r="NTR26" s="3"/>
      <c r="NTS26" s="3"/>
      <c r="NTT26" s="3"/>
      <c r="NTU26" s="3"/>
      <c r="NTV26" s="3"/>
      <c r="NTW26" s="3"/>
      <c r="NTX26" s="3"/>
      <c r="NTY26" s="3"/>
      <c r="NTZ26" s="3"/>
      <c r="NUA26" s="3"/>
      <c r="NUB26" s="3"/>
      <c r="NUC26" s="3"/>
      <c r="NUD26" s="3"/>
      <c r="NUE26" s="3"/>
      <c r="NUF26" s="3"/>
      <c r="NUG26" s="3"/>
      <c r="NUH26" s="3"/>
      <c r="NUI26" s="3"/>
      <c r="NUJ26" s="3"/>
      <c r="NUK26" s="3"/>
      <c r="NUL26" s="3"/>
      <c r="NUM26" s="3"/>
      <c r="NUN26" s="3"/>
      <c r="NUO26" s="3"/>
      <c r="NUP26" s="3"/>
      <c r="NUQ26" s="3"/>
      <c r="NUR26" s="3"/>
      <c r="NUS26" s="3"/>
      <c r="NUT26" s="3"/>
      <c r="NUU26" s="3"/>
      <c r="NUV26" s="3"/>
      <c r="NUW26" s="3"/>
      <c r="NUX26" s="3"/>
      <c r="NUY26" s="3"/>
      <c r="NUZ26" s="3"/>
      <c r="NVA26" s="3"/>
      <c r="NVB26" s="3"/>
      <c r="NVC26" s="3"/>
      <c r="NVD26" s="3"/>
      <c r="NVE26" s="3"/>
      <c r="NVF26" s="3"/>
      <c r="NVG26" s="3"/>
      <c r="NVH26" s="3"/>
      <c r="NVI26" s="3"/>
      <c r="NVJ26" s="3"/>
      <c r="NVK26" s="3"/>
      <c r="NVL26" s="3"/>
      <c r="NVM26" s="3"/>
      <c r="NVN26" s="3"/>
      <c r="NVO26" s="3"/>
      <c r="NVP26" s="3"/>
      <c r="NVQ26" s="3"/>
      <c r="NVR26" s="3"/>
      <c r="NVS26" s="3"/>
      <c r="NVT26" s="3"/>
      <c r="NVU26" s="3"/>
      <c r="NVV26" s="3"/>
      <c r="NVW26" s="3"/>
      <c r="NVX26" s="3"/>
      <c r="NVY26" s="3"/>
      <c r="NVZ26" s="3"/>
      <c r="NWA26" s="3"/>
      <c r="NWB26" s="3"/>
      <c r="NWC26" s="3"/>
      <c r="NWD26" s="3"/>
      <c r="NWE26" s="3"/>
      <c r="NWF26" s="3"/>
      <c r="NWG26" s="3"/>
      <c r="NWH26" s="3"/>
      <c r="NWI26" s="3"/>
      <c r="NWJ26" s="3"/>
      <c r="NWK26" s="3"/>
      <c r="NWL26" s="3"/>
      <c r="NWM26" s="3"/>
      <c r="NWN26" s="3"/>
      <c r="NWO26" s="3"/>
      <c r="NWP26" s="3"/>
      <c r="NWQ26" s="3"/>
      <c r="NWR26" s="3"/>
      <c r="NWS26" s="3"/>
      <c r="NWT26" s="3"/>
      <c r="NWU26" s="3"/>
      <c r="NWV26" s="3"/>
      <c r="NWW26" s="3"/>
      <c r="NWX26" s="3"/>
      <c r="NWY26" s="3"/>
      <c r="NWZ26" s="3"/>
      <c r="NXA26" s="3"/>
      <c r="NXB26" s="3"/>
      <c r="NXC26" s="3"/>
      <c r="NXD26" s="3"/>
      <c r="NXE26" s="3"/>
      <c r="NXF26" s="3"/>
      <c r="NXG26" s="3"/>
      <c r="NXH26" s="3"/>
      <c r="NXI26" s="3"/>
      <c r="NXJ26" s="3"/>
      <c r="NXK26" s="3"/>
      <c r="NXL26" s="3"/>
      <c r="NXM26" s="3"/>
      <c r="NXN26" s="3"/>
      <c r="NXO26" s="3"/>
      <c r="NXP26" s="3"/>
      <c r="NXQ26" s="3"/>
      <c r="NXR26" s="3"/>
      <c r="NXS26" s="3"/>
      <c r="NXT26" s="3"/>
      <c r="NXU26" s="3"/>
      <c r="NXV26" s="3"/>
      <c r="NXW26" s="3"/>
      <c r="NXX26" s="3"/>
      <c r="NXY26" s="3"/>
      <c r="NXZ26" s="3"/>
      <c r="NYA26" s="3"/>
      <c r="NYB26" s="3"/>
      <c r="NYC26" s="3"/>
      <c r="NYD26" s="3"/>
      <c r="NYE26" s="3"/>
      <c r="NYF26" s="3"/>
      <c r="NYG26" s="3"/>
      <c r="NYH26" s="3"/>
      <c r="NYI26" s="3"/>
      <c r="NYJ26" s="3"/>
      <c r="NYK26" s="3"/>
      <c r="NYL26" s="3"/>
      <c r="NYM26" s="3"/>
      <c r="NYN26" s="3"/>
      <c r="NYO26" s="3"/>
      <c r="NYP26" s="3"/>
      <c r="NYQ26" s="3"/>
      <c r="NYR26" s="3"/>
      <c r="NYS26" s="3"/>
      <c r="NYT26" s="3"/>
      <c r="NYU26" s="3"/>
      <c r="NYV26" s="3"/>
      <c r="NYW26" s="3"/>
      <c r="NYX26" s="3"/>
      <c r="NYY26" s="3"/>
      <c r="NYZ26" s="3"/>
      <c r="NZA26" s="3"/>
      <c r="NZB26" s="3"/>
      <c r="NZC26" s="3"/>
      <c r="NZD26" s="3"/>
      <c r="NZE26" s="3"/>
      <c r="NZF26" s="3"/>
      <c r="NZG26" s="3"/>
      <c r="NZH26" s="3"/>
      <c r="NZI26" s="3"/>
      <c r="NZJ26" s="3"/>
      <c r="NZK26" s="3"/>
      <c r="NZL26" s="3"/>
      <c r="NZM26" s="3"/>
      <c r="NZN26" s="3"/>
      <c r="NZO26" s="3"/>
      <c r="NZP26" s="3"/>
      <c r="NZQ26" s="3"/>
      <c r="NZR26" s="3"/>
      <c r="NZS26" s="3"/>
      <c r="NZT26" s="3"/>
      <c r="NZU26" s="3"/>
      <c r="NZV26" s="3"/>
      <c r="NZW26" s="3"/>
      <c r="NZX26" s="3"/>
      <c r="NZY26" s="3"/>
      <c r="NZZ26" s="3"/>
      <c r="OAA26" s="3"/>
      <c r="OAB26" s="3"/>
      <c r="OAC26" s="3"/>
      <c r="OAD26" s="3"/>
      <c r="OAE26" s="3"/>
      <c r="OAF26" s="3"/>
      <c r="OAG26" s="3"/>
      <c r="OAH26" s="3"/>
      <c r="OAI26" s="3"/>
      <c r="OAJ26" s="3"/>
      <c r="OAK26" s="3"/>
      <c r="OAL26" s="3"/>
      <c r="OAM26" s="3"/>
      <c r="OAN26" s="3"/>
      <c r="OAO26" s="3"/>
      <c r="OAP26" s="3"/>
      <c r="OAQ26" s="3"/>
      <c r="OAR26" s="3"/>
      <c r="OAS26" s="3"/>
      <c r="OAT26" s="3"/>
      <c r="OAU26" s="3"/>
      <c r="OAV26" s="3"/>
      <c r="OAW26" s="3"/>
      <c r="OAX26" s="3"/>
      <c r="OAY26" s="3"/>
      <c r="OAZ26" s="3"/>
      <c r="OBA26" s="3"/>
      <c r="OBB26" s="3"/>
      <c r="OBC26" s="3"/>
      <c r="OBD26" s="3"/>
      <c r="OBE26" s="3"/>
      <c r="OBF26" s="3"/>
      <c r="OBG26" s="3"/>
      <c r="OBH26" s="3"/>
      <c r="OBI26" s="3"/>
      <c r="OBJ26" s="3"/>
      <c r="OBK26" s="3"/>
      <c r="OBL26" s="3"/>
      <c r="OBM26" s="3"/>
      <c r="OBN26" s="3"/>
      <c r="OBO26" s="3"/>
      <c r="OBP26" s="3"/>
      <c r="OBQ26" s="3"/>
      <c r="OBR26" s="3"/>
      <c r="OBS26" s="3"/>
      <c r="OBT26" s="3"/>
      <c r="OBU26" s="3"/>
      <c r="OBV26" s="3"/>
      <c r="OBW26" s="3"/>
      <c r="OBX26" s="3"/>
      <c r="OBY26" s="3"/>
      <c r="OBZ26" s="3"/>
      <c r="OCA26" s="3"/>
      <c r="OCB26" s="3"/>
      <c r="OCC26" s="3"/>
      <c r="OCD26" s="3"/>
      <c r="OCE26" s="3"/>
      <c r="OCF26" s="3"/>
      <c r="OCG26" s="3"/>
      <c r="OCH26" s="3"/>
      <c r="OCI26" s="3"/>
      <c r="OCJ26" s="3"/>
      <c r="OCK26" s="3"/>
      <c r="OCL26" s="3"/>
      <c r="OCM26" s="3"/>
      <c r="OCN26" s="3"/>
      <c r="OCO26" s="3"/>
      <c r="OCP26" s="3"/>
      <c r="OCQ26" s="3"/>
      <c r="OCR26" s="3"/>
      <c r="OCS26" s="3"/>
      <c r="OCT26" s="3"/>
      <c r="OCU26" s="3"/>
      <c r="OCV26" s="3"/>
      <c r="OCW26" s="3"/>
      <c r="OCX26" s="3"/>
      <c r="OCY26" s="3"/>
      <c r="OCZ26" s="3"/>
      <c r="ODA26" s="3"/>
      <c r="ODB26" s="3"/>
      <c r="ODC26" s="3"/>
      <c r="ODD26" s="3"/>
      <c r="ODE26" s="3"/>
      <c r="ODF26" s="3"/>
      <c r="ODG26" s="3"/>
      <c r="ODH26" s="3"/>
      <c r="ODI26" s="3"/>
      <c r="ODJ26" s="3"/>
      <c r="ODK26" s="3"/>
      <c r="ODL26" s="3"/>
      <c r="ODM26" s="3"/>
      <c r="ODN26" s="3"/>
      <c r="ODO26" s="3"/>
      <c r="ODP26" s="3"/>
      <c r="ODQ26" s="3"/>
      <c r="ODR26" s="3"/>
      <c r="ODS26" s="3"/>
      <c r="ODT26" s="3"/>
      <c r="ODU26" s="3"/>
      <c r="ODV26" s="3"/>
      <c r="ODW26" s="3"/>
      <c r="ODX26" s="3"/>
      <c r="ODY26" s="3"/>
      <c r="ODZ26" s="3"/>
      <c r="OEA26" s="3"/>
      <c r="OEB26" s="3"/>
      <c r="OEC26" s="3"/>
      <c r="OED26" s="3"/>
      <c r="OEE26" s="3"/>
      <c r="OEF26" s="3"/>
      <c r="OEG26" s="3"/>
      <c r="OEH26" s="3"/>
      <c r="OEI26" s="3"/>
      <c r="OEJ26" s="3"/>
      <c r="OEK26" s="3"/>
      <c r="OEL26" s="3"/>
      <c r="OEM26" s="3"/>
      <c r="OEN26" s="3"/>
      <c r="OEO26" s="3"/>
      <c r="OEP26" s="3"/>
      <c r="OEQ26" s="3"/>
      <c r="OER26" s="3"/>
      <c r="OES26" s="3"/>
      <c r="OET26" s="3"/>
      <c r="OEU26" s="3"/>
      <c r="OEV26" s="3"/>
      <c r="OEW26" s="3"/>
      <c r="OEX26" s="3"/>
      <c r="OEY26" s="3"/>
      <c r="OEZ26" s="3"/>
      <c r="OFA26" s="3"/>
      <c r="OFB26" s="3"/>
      <c r="OFC26" s="3"/>
      <c r="OFD26" s="3"/>
      <c r="OFE26" s="3"/>
      <c r="OFF26" s="3"/>
      <c r="OFG26" s="3"/>
      <c r="OFH26" s="3"/>
      <c r="OFI26" s="3"/>
      <c r="OFJ26" s="3"/>
      <c r="OFK26" s="3"/>
      <c r="OFL26" s="3"/>
      <c r="OFM26" s="3"/>
      <c r="OFN26" s="3"/>
      <c r="OFO26" s="3"/>
      <c r="OFP26" s="3"/>
      <c r="OFQ26" s="3"/>
      <c r="OFR26" s="3"/>
      <c r="OFS26" s="3"/>
      <c r="OFT26" s="3"/>
      <c r="OFU26" s="3"/>
      <c r="OFV26" s="3"/>
      <c r="OFW26" s="3"/>
      <c r="OFX26" s="3"/>
      <c r="OFY26" s="3"/>
      <c r="OFZ26" s="3"/>
      <c r="OGA26" s="3"/>
      <c r="OGB26" s="3"/>
      <c r="OGC26" s="3"/>
      <c r="OGD26" s="3"/>
      <c r="OGE26" s="3"/>
      <c r="OGF26" s="3"/>
      <c r="OGG26" s="3"/>
      <c r="OGH26" s="3"/>
      <c r="OGI26" s="3"/>
      <c r="OGJ26" s="3"/>
      <c r="OGK26" s="3"/>
      <c r="OGL26" s="3"/>
      <c r="OGM26" s="3"/>
      <c r="OGN26" s="3"/>
      <c r="OGO26" s="3"/>
      <c r="OGP26" s="3"/>
      <c r="OGQ26" s="3"/>
      <c r="OGR26" s="3"/>
      <c r="OGS26" s="3"/>
      <c r="OGT26" s="3"/>
      <c r="OGU26" s="3"/>
      <c r="OGV26" s="3"/>
      <c r="OGW26" s="3"/>
      <c r="OGX26" s="3"/>
      <c r="OGY26" s="3"/>
      <c r="OGZ26" s="3"/>
      <c r="OHA26" s="3"/>
      <c r="OHB26" s="3"/>
      <c r="OHC26" s="3"/>
      <c r="OHD26" s="3"/>
      <c r="OHE26" s="3"/>
      <c r="OHF26" s="3"/>
      <c r="OHG26" s="3"/>
      <c r="OHH26" s="3"/>
      <c r="OHI26" s="3"/>
      <c r="OHJ26" s="3"/>
      <c r="OHK26" s="3"/>
      <c r="OHL26" s="3"/>
      <c r="OHM26" s="3"/>
      <c r="OHN26" s="3"/>
      <c r="OHO26" s="3"/>
      <c r="OHP26" s="3"/>
      <c r="OHQ26" s="3"/>
      <c r="OHR26" s="3"/>
      <c r="OHS26" s="3"/>
      <c r="OHT26" s="3"/>
      <c r="OHU26" s="3"/>
      <c r="OHV26" s="3"/>
      <c r="OHW26" s="3"/>
      <c r="OHX26" s="3"/>
      <c r="OHY26" s="3"/>
      <c r="OHZ26" s="3"/>
      <c r="OIA26" s="3"/>
      <c r="OIB26" s="3"/>
      <c r="OIC26" s="3"/>
      <c r="OID26" s="3"/>
      <c r="OIE26" s="3"/>
      <c r="OIF26" s="3"/>
      <c r="OIG26" s="3"/>
      <c r="OIH26" s="3"/>
      <c r="OII26" s="3"/>
      <c r="OIJ26" s="3"/>
      <c r="OIK26" s="3"/>
      <c r="OIL26" s="3"/>
      <c r="OIM26" s="3"/>
      <c r="OIN26" s="3"/>
      <c r="OIO26" s="3"/>
      <c r="OIP26" s="3"/>
      <c r="OIQ26" s="3"/>
      <c r="OIR26" s="3"/>
      <c r="OIS26" s="3"/>
      <c r="OIT26" s="3"/>
      <c r="OIU26" s="3"/>
      <c r="OIV26" s="3"/>
      <c r="OIW26" s="3"/>
      <c r="OIX26" s="3"/>
      <c r="OIY26" s="3"/>
      <c r="OIZ26" s="3"/>
      <c r="OJA26" s="3"/>
      <c r="OJB26" s="3"/>
      <c r="OJC26" s="3"/>
      <c r="OJD26" s="3"/>
      <c r="OJE26" s="3"/>
      <c r="OJF26" s="3"/>
      <c r="OJG26" s="3"/>
      <c r="OJH26" s="3"/>
      <c r="OJI26" s="3"/>
      <c r="OJJ26" s="3"/>
      <c r="OJK26" s="3"/>
      <c r="OJL26" s="3"/>
      <c r="OJM26" s="3"/>
      <c r="OJN26" s="3"/>
      <c r="OJO26" s="3"/>
      <c r="OJP26" s="3"/>
      <c r="OJQ26" s="3"/>
      <c r="OJR26" s="3"/>
      <c r="OJS26" s="3"/>
      <c r="OJT26" s="3"/>
      <c r="OJU26" s="3"/>
      <c r="OJV26" s="3"/>
      <c r="OJW26" s="3"/>
      <c r="OJX26" s="3"/>
      <c r="OJY26" s="3"/>
      <c r="OJZ26" s="3"/>
      <c r="OKA26" s="3"/>
      <c r="OKB26" s="3"/>
      <c r="OKC26" s="3"/>
      <c r="OKD26" s="3"/>
      <c r="OKE26" s="3"/>
      <c r="OKF26" s="3"/>
      <c r="OKG26" s="3"/>
      <c r="OKH26" s="3"/>
      <c r="OKI26" s="3"/>
      <c r="OKJ26" s="3"/>
      <c r="OKK26" s="3"/>
      <c r="OKL26" s="3"/>
      <c r="OKM26" s="3"/>
      <c r="OKN26" s="3"/>
      <c r="OKO26" s="3"/>
      <c r="OKP26" s="3"/>
      <c r="OKQ26" s="3"/>
      <c r="OKR26" s="3"/>
      <c r="OKS26" s="3"/>
      <c r="OKT26" s="3"/>
      <c r="OKU26" s="3"/>
      <c r="OKV26" s="3"/>
      <c r="OKW26" s="3"/>
      <c r="OKX26" s="3"/>
      <c r="OKY26" s="3"/>
      <c r="OKZ26" s="3"/>
      <c r="OLA26" s="3"/>
      <c r="OLB26" s="3"/>
      <c r="OLC26" s="3"/>
      <c r="OLD26" s="3"/>
      <c r="OLE26" s="3"/>
      <c r="OLF26" s="3"/>
      <c r="OLG26" s="3"/>
      <c r="OLH26" s="3"/>
      <c r="OLI26" s="3"/>
      <c r="OLJ26" s="3"/>
      <c r="OLK26" s="3"/>
      <c r="OLL26" s="3"/>
      <c r="OLM26" s="3"/>
      <c r="OLN26" s="3"/>
      <c r="OLO26" s="3"/>
      <c r="OLP26" s="3"/>
      <c r="OLQ26" s="3"/>
      <c r="OLR26" s="3"/>
      <c r="OLS26" s="3"/>
      <c r="OLT26" s="3"/>
      <c r="OLU26" s="3"/>
      <c r="OLV26" s="3"/>
      <c r="OLW26" s="3"/>
      <c r="OLX26" s="3"/>
      <c r="OLY26" s="3"/>
      <c r="OLZ26" s="3"/>
      <c r="OMA26" s="3"/>
      <c r="OMB26" s="3"/>
      <c r="OMC26" s="3"/>
      <c r="OMD26" s="3"/>
      <c r="OME26" s="3"/>
      <c r="OMF26" s="3"/>
      <c r="OMG26" s="3"/>
      <c r="OMH26" s="3"/>
      <c r="OMI26" s="3"/>
      <c r="OMJ26" s="3"/>
      <c r="OMK26" s="3"/>
      <c r="OML26" s="3"/>
      <c r="OMM26" s="3"/>
      <c r="OMN26" s="3"/>
      <c r="OMO26" s="3"/>
      <c r="OMP26" s="3"/>
      <c r="OMQ26" s="3"/>
      <c r="OMR26" s="3"/>
      <c r="OMS26" s="3"/>
      <c r="OMT26" s="3"/>
      <c r="OMU26" s="3"/>
      <c r="OMV26" s="3"/>
      <c r="OMW26" s="3"/>
      <c r="OMX26" s="3"/>
      <c r="OMY26" s="3"/>
      <c r="OMZ26" s="3"/>
      <c r="ONA26" s="3"/>
      <c r="ONB26" s="3"/>
      <c r="ONC26" s="3"/>
      <c r="OND26" s="3"/>
      <c r="ONE26" s="3"/>
      <c r="ONF26" s="3"/>
      <c r="ONG26" s="3"/>
      <c r="ONH26" s="3"/>
      <c r="ONI26" s="3"/>
      <c r="ONJ26" s="3"/>
      <c r="ONK26" s="3"/>
      <c r="ONL26" s="3"/>
      <c r="ONM26" s="3"/>
      <c r="ONN26" s="3"/>
      <c r="ONO26" s="3"/>
      <c r="ONP26" s="3"/>
      <c r="ONQ26" s="3"/>
      <c r="ONR26" s="3"/>
      <c r="ONS26" s="3"/>
      <c r="ONT26" s="3"/>
      <c r="ONU26" s="3"/>
      <c r="ONV26" s="3"/>
      <c r="ONW26" s="3"/>
      <c r="ONX26" s="3"/>
      <c r="ONY26" s="3"/>
      <c r="ONZ26" s="3"/>
      <c r="OOA26" s="3"/>
      <c r="OOB26" s="3"/>
      <c r="OOC26" s="3"/>
      <c r="OOD26" s="3"/>
      <c r="OOE26" s="3"/>
      <c r="OOF26" s="3"/>
      <c r="OOG26" s="3"/>
      <c r="OOH26" s="3"/>
      <c r="OOI26" s="3"/>
      <c r="OOJ26" s="3"/>
      <c r="OOK26" s="3"/>
      <c r="OOL26" s="3"/>
      <c r="OOM26" s="3"/>
      <c r="OON26" s="3"/>
      <c r="OOO26" s="3"/>
      <c r="OOP26" s="3"/>
      <c r="OOQ26" s="3"/>
      <c r="OOR26" s="3"/>
      <c r="OOS26" s="3"/>
      <c r="OOT26" s="3"/>
      <c r="OOU26" s="3"/>
      <c r="OOV26" s="3"/>
      <c r="OOW26" s="3"/>
      <c r="OOX26" s="3"/>
      <c r="OOY26" s="3"/>
      <c r="OOZ26" s="3"/>
      <c r="OPA26" s="3"/>
      <c r="OPB26" s="3"/>
      <c r="OPC26" s="3"/>
      <c r="OPD26" s="3"/>
      <c r="OPE26" s="3"/>
      <c r="OPF26" s="3"/>
      <c r="OPG26" s="3"/>
      <c r="OPH26" s="3"/>
      <c r="OPI26" s="3"/>
      <c r="OPJ26" s="3"/>
      <c r="OPK26" s="3"/>
      <c r="OPL26" s="3"/>
      <c r="OPM26" s="3"/>
      <c r="OPN26" s="3"/>
      <c r="OPO26" s="3"/>
      <c r="OPP26" s="3"/>
      <c r="OPQ26" s="3"/>
      <c r="OPR26" s="3"/>
      <c r="OPS26" s="3"/>
      <c r="OPT26" s="3"/>
      <c r="OPU26" s="3"/>
      <c r="OPV26" s="3"/>
      <c r="OPW26" s="3"/>
      <c r="OPX26" s="3"/>
      <c r="OPY26" s="3"/>
      <c r="OPZ26" s="3"/>
      <c r="OQA26" s="3"/>
      <c r="OQB26" s="3"/>
      <c r="OQC26" s="3"/>
      <c r="OQD26" s="3"/>
      <c r="OQE26" s="3"/>
      <c r="OQF26" s="3"/>
      <c r="OQG26" s="3"/>
      <c r="OQH26" s="3"/>
      <c r="OQI26" s="3"/>
      <c r="OQJ26" s="3"/>
      <c r="OQK26" s="3"/>
      <c r="OQL26" s="3"/>
      <c r="OQM26" s="3"/>
      <c r="OQN26" s="3"/>
      <c r="OQO26" s="3"/>
      <c r="OQP26" s="3"/>
      <c r="OQQ26" s="3"/>
      <c r="OQR26" s="3"/>
      <c r="OQS26" s="3"/>
      <c r="OQT26" s="3"/>
      <c r="OQU26" s="3"/>
      <c r="OQV26" s="3"/>
      <c r="OQW26" s="3"/>
      <c r="OQX26" s="3"/>
      <c r="OQY26" s="3"/>
      <c r="OQZ26" s="3"/>
      <c r="ORA26" s="3"/>
      <c r="ORB26" s="3"/>
      <c r="ORC26" s="3"/>
      <c r="ORD26" s="3"/>
      <c r="ORE26" s="3"/>
      <c r="ORF26" s="3"/>
      <c r="ORG26" s="3"/>
      <c r="ORH26" s="3"/>
      <c r="ORI26" s="3"/>
      <c r="ORJ26" s="3"/>
      <c r="ORK26" s="3"/>
      <c r="ORL26" s="3"/>
      <c r="ORM26" s="3"/>
      <c r="ORN26" s="3"/>
      <c r="ORO26" s="3"/>
      <c r="ORP26" s="3"/>
      <c r="ORQ26" s="3"/>
      <c r="ORR26" s="3"/>
      <c r="ORS26" s="3"/>
      <c r="ORT26" s="3"/>
      <c r="ORU26" s="3"/>
      <c r="ORV26" s="3"/>
      <c r="ORW26" s="3"/>
      <c r="ORX26" s="3"/>
      <c r="ORY26" s="3"/>
      <c r="ORZ26" s="3"/>
      <c r="OSA26" s="3"/>
      <c r="OSB26" s="3"/>
      <c r="OSC26" s="3"/>
      <c r="OSD26" s="3"/>
      <c r="OSE26" s="3"/>
      <c r="OSF26" s="3"/>
      <c r="OSG26" s="3"/>
      <c r="OSH26" s="3"/>
      <c r="OSI26" s="3"/>
      <c r="OSJ26" s="3"/>
      <c r="OSK26" s="3"/>
      <c r="OSL26" s="3"/>
      <c r="OSM26" s="3"/>
      <c r="OSN26" s="3"/>
      <c r="OSO26" s="3"/>
      <c r="OSP26" s="3"/>
      <c r="OSQ26" s="3"/>
      <c r="OSR26" s="3"/>
      <c r="OSS26" s="3"/>
      <c r="OST26" s="3"/>
      <c r="OSU26" s="3"/>
      <c r="OSV26" s="3"/>
      <c r="OSW26" s="3"/>
      <c r="OSX26" s="3"/>
      <c r="OSY26" s="3"/>
      <c r="OSZ26" s="3"/>
      <c r="OTA26" s="3"/>
      <c r="OTB26" s="3"/>
      <c r="OTC26" s="3"/>
      <c r="OTD26" s="3"/>
      <c r="OTE26" s="3"/>
      <c r="OTF26" s="3"/>
      <c r="OTG26" s="3"/>
      <c r="OTH26" s="3"/>
      <c r="OTI26" s="3"/>
      <c r="OTJ26" s="3"/>
      <c r="OTK26" s="3"/>
      <c r="OTL26" s="3"/>
      <c r="OTM26" s="3"/>
      <c r="OTN26" s="3"/>
      <c r="OTO26" s="3"/>
      <c r="OTP26" s="3"/>
      <c r="OTQ26" s="3"/>
      <c r="OTR26" s="3"/>
      <c r="OTS26" s="3"/>
      <c r="OTT26" s="3"/>
      <c r="OTU26" s="3"/>
      <c r="OTV26" s="3"/>
      <c r="OTW26" s="3"/>
      <c r="OTX26" s="3"/>
      <c r="OTY26" s="3"/>
      <c r="OTZ26" s="3"/>
      <c r="OUA26" s="3"/>
      <c r="OUB26" s="3"/>
      <c r="OUC26" s="3"/>
      <c r="OUD26" s="3"/>
      <c r="OUE26" s="3"/>
      <c r="OUF26" s="3"/>
      <c r="OUG26" s="3"/>
      <c r="OUH26" s="3"/>
      <c r="OUI26" s="3"/>
      <c r="OUJ26" s="3"/>
      <c r="OUK26" s="3"/>
      <c r="OUL26" s="3"/>
      <c r="OUM26" s="3"/>
      <c r="OUN26" s="3"/>
      <c r="OUO26" s="3"/>
      <c r="OUP26" s="3"/>
      <c r="OUQ26" s="3"/>
      <c r="OUR26" s="3"/>
      <c r="OUS26" s="3"/>
      <c r="OUT26" s="3"/>
      <c r="OUU26" s="3"/>
      <c r="OUV26" s="3"/>
      <c r="OUW26" s="3"/>
      <c r="OUX26" s="3"/>
      <c r="OUY26" s="3"/>
      <c r="OUZ26" s="3"/>
      <c r="OVA26" s="3"/>
      <c r="OVB26" s="3"/>
      <c r="OVC26" s="3"/>
      <c r="OVD26" s="3"/>
      <c r="OVE26" s="3"/>
      <c r="OVF26" s="3"/>
      <c r="OVG26" s="3"/>
      <c r="OVH26" s="3"/>
      <c r="OVI26" s="3"/>
      <c r="OVJ26" s="3"/>
      <c r="OVK26" s="3"/>
      <c r="OVL26" s="3"/>
      <c r="OVM26" s="3"/>
      <c r="OVN26" s="3"/>
      <c r="OVO26" s="3"/>
      <c r="OVP26" s="3"/>
      <c r="OVQ26" s="3"/>
      <c r="OVR26" s="3"/>
      <c r="OVS26" s="3"/>
      <c r="OVT26" s="3"/>
      <c r="OVU26" s="3"/>
      <c r="OVV26" s="3"/>
      <c r="OVW26" s="3"/>
      <c r="OVX26" s="3"/>
      <c r="OVY26" s="3"/>
      <c r="OVZ26" s="3"/>
      <c r="OWA26" s="3"/>
      <c r="OWB26" s="3"/>
      <c r="OWC26" s="3"/>
      <c r="OWD26" s="3"/>
      <c r="OWE26" s="3"/>
      <c r="OWF26" s="3"/>
      <c r="OWG26" s="3"/>
      <c r="OWH26" s="3"/>
      <c r="OWI26" s="3"/>
      <c r="OWJ26" s="3"/>
      <c r="OWK26" s="3"/>
      <c r="OWL26" s="3"/>
      <c r="OWM26" s="3"/>
      <c r="OWN26" s="3"/>
      <c r="OWO26" s="3"/>
      <c r="OWP26" s="3"/>
      <c r="OWQ26" s="3"/>
      <c r="OWR26" s="3"/>
      <c r="OWS26" s="3"/>
      <c r="OWT26" s="3"/>
      <c r="OWU26" s="3"/>
      <c r="OWV26" s="3"/>
      <c r="OWW26" s="3"/>
      <c r="OWX26" s="3"/>
      <c r="OWY26" s="3"/>
      <c r="OWZ26" s="3"/>
      <c r="OXA26" s="3"/>
      <c r="OXB26" s="3"/>
      <c r="OXC26" s="3"/>
      <c r="OXD26" s="3"/>
      <c r="OXE26" s="3"/>
      <c r="OXF26" s="3"/>
      <c r="OXG26" s="3"/>
      <c r="OXH26" s="3"/>
      <c r="OXI26" s="3"/>
      <c r="OXJ26" s="3"/>
      <c r="OXK26" s="3"/>
      <c r="OXL26" s="3"/>
      <c r="OXM26" s="3"/>
      <c r="OXN26" s="3"/>
      <c r="OXO26" s="3"/>
      <c r="OXP26" s="3"/>
      <c r="OXQ26" s="3"/>
      <c r="OXR26" s="3"/>
      <c r="OXS26" s="3"/>
      <c r="OXT26" s="3"/>
      <c r="OXU26" s="3"/>
      <c r="OXV26" s="3"/>
      <c r="OXW26" s="3"/>
      <c r="OXX26" s="3"/>
      <c r="OXY26" s="3"/>
      <c r="OXZ26" s="3"/>
      <c r="OYA26" s="3"/>
      <c r="OYB26" s="3"/>
      <c r="OYC26" s="3"/>
      <c r="OYD26" s="3"/>
      <c r="OYE26" s="3"/>
      <c r="OYF26" s="3"/>
      <c r="OYG26" s="3"/>
      <c r="OYH26" s="3"/>
      <c r="OYI26" s="3"/>
      <c r="OYJ26" s="3"/>
      <c r="OYK26" s="3"/>
      <c r="OYL26" s="3"/>
      <c r="OYM26" s="3"/>
      <c r="OYN26" s="3"/>
      <c r="OYO26" s="3"/>
      <c r="OYP26" s="3"/>
      <c r="OYQ26" s="3"/>
      <c r="OYR26" s="3"/>
      <c r="OYS26" s="3"/>
      <c r="OYT26" s="3"/>
      <c r="OYU26" s="3"/>
      <c r="OYV26" s="3"/>
      <c r="OYW26" s="3"/>
      <c r="OYX26" s="3"/>
      <c r="OYY26" s="3"/>
      <c r="OYZ26" s="3"/>
      <c r="OZA26" s="3"/>
      <c r="OZB26" s="3"/>
      <c r="OZC26" s="3"/>
      <c r="OZD26" s="3"/>
      <c r="OZE26" s="3"/>
      <c r="OZF26" s="3"/>
      <c r="OZG26" s="3"/>
      <c r="OZH26" s="3"/>
      <c r="OZI26" s="3"/>
      <c r="OZJ26" s="3"/>
      <c r="OZK26" s="3"/>
      <c r="OZL26" s="3"/>
      <c r="OZM26" s="3"/>
      <c r="OZN26" s="3"/>
      <c r="OZO26" s="3"/>
      <c r="OZP26" s="3"/>
      <c r="OZQ26" s="3"/>
      <c r="OZR26" s="3"/>
      <c r="OZS26" s="3"/>
      <c r="OZT26" s="3"/>
      <c r="OZU26" s="3"/>
      <c r="OZV26" s="3"/>
      <c r="OZW26" s="3"/>
      <c r="OZX26" s="3"/>
      <c r="OZY26" s="3"/>
      <c r="OZZ26" s="3"/>
      <c r="PAA26" s="3"/>
      <c r="PAB26" s="3"/>
      <c r="PAC26" s="3"/>
      <c r="PAD26" s="3"/>
      <c r="PAE26" s="3"/>
      <c r="PAF26" s="3"/>
      <c r="PAG26" s="3"/>
      <c r="PAH26" s="3"/>
      <c r="PAI26" s="3"/>
      <c r="PAJ26" s="3"/>
      <c r="PAK26" s="3"/>
      <c r="PAL26" s="3"/>
      <c r="PAM26" s="3"/>
      <c r="PAN26" s="3"/>
      <c r="PAO26" s="3"/>
      <c r="PAP26" s="3"/>
      <c r="PAQ26" s="3"/>
      <c r="PAR26" s="3"/>
      <c r="PAS26" s="3"/>
      <c r="PAT26" s="3"/>
      <c r="PAU26" s="3"/>
      <c r="PAV26" s="3"/>
      <c r="PAW26" s="3"/>
      <c r="PAX26" s="3"/>
      <c r="PAY26" s="3"/>
      <c r="PAZ26" s="3"/>
      <c r="PBA26" s="3"/>
      <c r="PBB26" s="3"/>
      <c r="PBC26" s="3"/>
      <c r="PBD26" s="3"/>
      <c r="PBE26" s="3"/>
      <c r="PBF26" s="3"/>
      <c r="PBG26" s="3"/>
      <c r="PBH26" s="3"/>
      <c r="PBI26" s="3"/>
      <c r="PBJ26" s="3"/>
      <c r="PBK26" s="3"/>
      <c r="PBL26" s="3"/>
      <c r="PBM26" s="3"/>
      <c r="PBN26" s="3"/>
      <c r="PBO26" s="3"/>
      <c r="PBP26" s="3"/>
      <c r="PBQ26" s="3"/>
      <c r="PBR26" s="3"/>
      <c r="PBS26" s="3"/>
      <c r="PBT26" s="3"/>
      <c r="PBU26" s="3"/>
      <c r="PBV26" s="3"/>
      <c r="PBW26" s="3"/>
      <c r="PBX26" s="3"/>
      <c r="PBY26" s="3"/>
      <c r="PBZ26" s="3"/>
      <c r="PCA26" s="3"/>
      <c r="PCB26" s="3"/>
      <c r="PCC26" s="3"/>
      <c r="PCD26" s="3"/>
      <c r="PCE26" s="3"/>
      <c r="PCF26" s="3"/>
      <c r="PCG26" s="3"/>
      <c r="PCH26" s="3"/>
      <c r="PCI26" s="3"/>
      <c r="PCJ26" s="3"/>
      <c r="PCK26" s="3"/>
      <c r="PCL26" s="3"/>
      <c r="PCM26" s="3"/>
      <c r="PCN26" s="3"/>
      <c r="PCO26" s="3"/>
      <c r="PCP26" s="3"/>
      <c r="PCQ26" s="3"/>
      <c r="PCR26" s="3"/>
      <c r="PCS26" s="3"/>
      <c r="PCT26" s="3"/>
      <c r="PCU26" s="3"/>
      <c r="PCV26" s="3"/>
      <c r="PCW26" s="3"/>
      <c r="PCX26" s="3"/>
      <c r="PCY26" s="3"/>
      <c r="PCZ26" s="3"/>
      <c r="PDA26" s="3"/>
      <c r="PDB26" s="3"/>
      <c r="PDC26" s="3"/>
      <c r="PDD26" s="3"/>
      <c r="PDE26" s="3"/>
      <c r="PDF26" s="3"/>
      <c r="PDG26" s="3"/>
      <c r="PDH26" s="3"/>
      <c r="PDI26" s="3"/>
      <c r="PDJ26" s="3"/>
      <c r="PDK26" s="3"/>
      <c r="PDL26" s="3"/>
      <c r="PDM26" s="3"/>
      <c r="PDN26" s="3"/>
      <c r="PDO26" s="3"/>
      <c r="PDP26" s="3"/>
      <c r="PDQ26" s="3"/>
      <c r="PDR26" s="3"/>
      <c r="PDS26" s="3"/>
      <c r="PDT26" s="3"/>
      <c r="PDU26" s="3"/>
      <c r="PDV26" s="3"/>
      <c r="PDW26" s="3"/>
      <c r="PDX26" s="3"/>
      <c r="PDY26" s="3"/>
      <c r="PDZ26" s="3"/>
      <c r="PEA26" s="3"/>
      <c r="PEB26" s="3"/>
      <c r="PEC26" s="3"/>
      <c r="PED26" s="3"/>
      <c r="PEE26" s="3"/>
      <c r="PEF26" s="3"/>
      <c r="PEG26" s="3"/>
      <c r="PEH26" s="3"/>
      <c r="PEI26" s="3"/>
      <c r="PEJ26" s="3"/>
      <c r="PEK26" s="3"/>
      <c r="PEL26" s="3"/>
      <c r="PEM26" s="3"/>
      <c r="PEN26" s="3"/>
      <c r="PEO26" s="3"/>
      <c r="PEP26" s="3"/>
      <c r="PEQ26" s="3"/>
      <c r="PER26" s="3"/>
      <c r="PES26" s="3"/>
      <c r="PET26" s="3"/>
      <c r="PEU26" s="3"/>
      <c r="PEV26" s="3"/>
      <c r="PEW26" s="3"/>
      <c r="PEX26" s="3"/>
      <c r="PEY26" s="3"/>
      <c r="PEZ26" s="3"/>
      <c r="PFA26" s="3"/>
      <c r="PFB26" s="3"/>
      <c r="PFC26" s="3"/>
      <c r="PFD26" s="3"/>
      <c r="PFE26" s="3"/>
      <c r="PFF26" s="3"/>
      <c r="PFG26" s="3"/>
      <c r="PFH26" s="3"/>
      <c r="PFI26" s="3"/>
      <c r="PFJ26" s="3"/>
      <c r="PFK26" s="3"/>
      <c r="PFL26" s="3"/>
      <c r="PFM26" s="3"/>
      <c r="PFN26" s="3"/>
      <c r="PFO26" s="3"/>
      <c r="PFP26" s="3"/>
      <c r="PFQ26" s="3"/>
      <c r="PFR26" s="3"/>
      <c r="PFS26" s="3"/>
      <c r="PFT26" s="3"/>
      <c r="PFU26" s="3"/>
      <c r="PFV26" s="3"/>
      <c r="PFW26" s="3"/>
      <c r="PFX26" s="3"/>
      <c r="PFY26" s="3"/>
      <c r="PFZ26" s="3"/>
      <c r="PGA26" s="3"/>
      <c r="PGB26" s="3"/>
      <c r="PGC26" s="3"/>
      <c r="PGD26" s="3"/>
      <c r="PGE26" s="3"/>
      <c r="PGF26" s="3"/>
      <c r="PGG26" s="3"/>
      <c r="PGH26" s="3"/>
      <c r="PGI26" s="3"/>
      <c r="PGJ26" s="3"/>
      <c r="PGK26" s="3"/>
      <c r="PGL26" s="3"/>
      <c r="PGM26" s="3"/>
      <c r="PGN26" s="3"/>
      <c r="PGO26" s="3"/>
      <c r="PGP26" s="3"/>
      <c r="PGQ26" s="3"/>
      <c r="PGR26" s="3"/>
      <c r="PGS26" s="3"/>
      <c r="PGT26" s="3"/>
      <c r="PGU26" s="3"/>
      <c r="PGV26" s="3"/>
      <c r="PGW26" s="3"/>
      <c r="PGX26" s="3"/>
      <c r="PGY26" s="3"/>
      <c r="PGZ26" s="3"/>
      <c r="PHA26" s="3"/>
      <c r="PHB26" s="3"/>
      <c r="PHC26" s="3"/>
      <c r="PHD26" s="3"/>
      <c r="PHE26" s="3"/>
      <c r="PHF26" s="3"/>
      <c r="PHG26" s="3"/>
      <c r="PHH26" s="3"/>
      <c r="PHI26" s="3"/>
      <c r="PHJ26" s="3"/>
      <c r="PHK26" s="3"/>
      <c r="PHL26" s="3"/>
      <c r="PHM26" s="3"/>
      <c r="PHN26" s="3"/>
      <c r="PHO26" s="3"/>
      <c r="PHP26" s="3"/>
      <c r="PHQ26" s="3"/>
      <c r="PHR26" s="3"/>
      <c r="PHS26" s="3"/>
      <c r="PHT26" s="3"/>
      <c r="PHU26" s="3"/>
      <c r="PHV26" s="3"/>
      <c r="PHW26" s="3"/>
      <c r="PHX26" s="3"/>
      <c r="PHY26" s="3"/>
      <c r="PHZ26" s="3"/>
      <c r="PIA26" s="3"/>
      <c r="PIB26" s="3"/>
      <c r="PIC26" s="3"/>
      <c r="PID26" s="3"/>
      <c r="PIE26" s="3"/>
      <c r="PIF26" s="3"/>
      <c r="PIG26" s="3"/>
      <c r="PIH26" s="3"/>
      <c r="PII26" s="3"/>
      <c r="PIJ26" s="3"/>
      <c r="PIK26" s="3"/>
      <c r="PIL26" s="3"/>
      <c r="PIM26" s="3"/>
      <c r="PIN26" s="3"/>
      <c r="PIO26" s="3"/>
      <c r="PIP26" s="3"/>
      <c r="PIQ26" s="3"/>
      <c r="PIR26" s="3"/>
      <c r="PIS26" s="3"/>
      <c r="PIT26" s="3"/>
      <c r="PIU26" s="3"/>
      <c r="PIV26" s="3"/>
      <c r="PIW26" s="3"/>
      <c r="PIX26" s="3"/>
      <c r="PIY26" s="3"/>
      <c r="PIZ26" s="3"/>
      <c r="PJA26" s="3"/>
      <c r="PJB26" s="3"/>
      <c r="PJC26" s="3"/>
      <c r="PJD26" s="3"/>
      <c r="PJE26" s="3"/>
      <c r="PJF26" s="3"/>
      <c r="PJG26" s="3"/>
      <c r="PJH26" s="3"/>
      <c r="PJI26" s="3"/>
      <c r="PJJ26" s="3"/>
      <c r="PJK26" s="3"/>
      <c r="PJL26" s="3"/>
      <c r="PJM26" s="3"/>
      <c r="PJN26" s="3"/>
      <c r="PJO26" s="3"/>
      <c r="PJP26" s="3"/>
      <c r="PJQ26" s="3"/>
      <c r="PJR26" s="3"/>
      <c r="PJS26" s="3"/>
      <c r="PJT26" s="3"/>
      <c r="PJU26" s="3"/>
      <c r="PJV26" s="3"/>
      <c r="PJW26" s="3"/>
      <c r="PJX26" s="3"/>
      <c r="PJY26" s="3"/>
      <c r="PJZ26" s="3"/>
      <c r="PKA26" s="3"/>
      <c r="PKB26" s="3"/>
      <c r="PKC26" s="3"/>
      <c r="PKD26" s="3"/>
      <c r="PKE26" s="3"/>
      <c r="PKF26" s="3"/>
      <c r="PKG26" s="3"/>
      <c r="PKH26" s="3"/>
      <c r="PKI26" s="3"/>
      <c r="PKJ26" s="3"/>
      <c r="PKK26" s="3"/>
      <c r="PKL26" s="3"/>
      <c r="PKM26" s="3"/>
      <c r="PKN26" s="3"/>
      <c r="PKO26" s="3"/>
      <c r="PKP26" s="3"/>
      <c r="PKQ26" s="3"/>
      <c r="PKR26" s="3"/>
      <c r="PKS26" s="3"/>
      <c r="PKT26" s="3"/>
      <c r="PKU26" s="3"/>
      <c r="PKV26" s="3"/>
      <c r="PKW26" s="3"/>
      <c r="PKX26" s="3"/>
      <c r="PKY26" s="3"/>
      <c r="PKZ26" s="3"/>
      <c r="PLA26" s="3"/>
      <c r="PLB26" s="3"/>
      <c r="PLC26" s="3"/>
      <c r="PLD26" s="3"/>
      <c r="PLE26" s="3"/>
      <c r="PLF26" s="3"/>
      <c r="PLG26" s="3"/>
      <c r="PLH26" s="3"/>
      <c r="PLI26" s="3"/>
      <c r="PLJ26" s="3"/>
      <c r="PLK26" s="3"/>
      <c r="PLL26" s="3"/>
      <c r="PLM26" s="3"/>
      <c r="PLN26" s="3"/>
      <c r="PLO26" s="3"/>
      <c r="PLP26" s="3"/>
      <c r="PLQ26" s="3"/>
      <c r="PLR26" s="3"/>
      <c r="PLS26" s="3"/>
      <c r="PLT26" s="3"/>
      <c r="PLU26" s="3"/>
      <c r="PLV26" s="3"/>
      <c r="PLW26" s="3"/>
      <c r="PLX26" s="3"/>
      <c r="PLY26" s="3"/>
      <c r="PLZ26" s="3"/>
      <c r="PMA26" s="3"/>
      <c r="PMB26" s="3"/>
      <c r="PMC26" s="3"/>
      <c r="PMD26" s="3"/>
      <c r="PME26" s="3"/>
      <c r="PMF26" s="3"/>
      <c r="PMG26" s="3"/>
      <c r="PMH26" s="3"/>
      <c r="PMI26" s="3"/>
      <c r="PMJ26" s="3"/>
      <c r="PMK26" s="3"/>
      <c r="PML26" s="3"/>
      <c r="PMM26" s="3"/>
      <c r="PMN26" s="3"/>
      <c r="PMO26" s="3"/>
      <c r="PMP26" s="3"/>
      <c r="PMQ26" s="3"/>
      <c r="PMR26" s="3"/>
      <c r="PMS26" s="3"/>
      <c r="PMT26" s="3"/>
      <c r="PMU26" s="3"/>
      <c r="PMV26" s="3"/>
      <c r="PMW26" s="3"/>
      <c r="PMX26" s="3"/>
      <c r="PMY26" s="3"/>
      <c r="PMZ26" s="3"/>
      <c r="PNA26" s="3"/>
      <c r="PNB26" s="3"/>
      <c r="PNC26" s="3"/>
      <c r="PND26" s="3"/>
      <c r="PNE26" s="3"/>
      <c r="PNF26" s="3"/>
      <c r="PNG26" s="3"/>
      <c r="PNH26" s="3"/>
      <c r="PNI26" s="3"/>
      <c r="PNJ26" s="3"/>
      <c r="PNK26" s="3"/>
      <c r="PNL26" s="3"/>
      <c r="PNM26" s="3"/>
      <c r="PNN26" s="3"/>
      <c r="PNO26" s="3"/>
      <c r="PNP26" s="3"/>
      <c r="PNQ26" s="3"/>
      <c r="PNR26" s="3"/>
      <c r="PNS26" s="3"/>
      <c r="PNT26" s="3"/>
      <c r="PNU26" s="3"/>
      <c r="PNV26" s="3"/>
      <c r="PNW26" s="3"/>
      <c r="PNX26" s="3"/>
      <c r="PNY26" s="3"/>
      <c r="PNZ26" s="3"/>
      <c r="POA26" s="3"/>
      <c r="POB26" s="3"/>
      <c r="POC26" s="3"/>
      <c r="POD26" s="3"/>
      <c r="POE26" s="3"/>
      <c r="POF26" s="3"/>
      <c r="POG26" s="3"/>
      <c r="POH26" s="3"/>
      <c r="POI26" s="3"/>
      <c r="POJ26" s="3"/>
      <c r="POK26" s="3"/>
      <c r="POL26" s="3"/>
      <c r="POM26" s="3"/>
      <c r="PON26" s="3"/>
      <c r="POO26" s="3"/>
      <c r="POP26" s="3"/>
      <c r="POQ26" s="3"/>
      <c r="POR26" s="3"/>
      <c r="POS26" s="3"/>
      <c r="POT26" s="3"/>
      <c r="POU26" s="3"/>
      <c r="POV26" s="3"/>
      <c r="POW26" s="3"/>
      <c r="POX26" s="3"/>
      <c r="POY26" s="3"/>
      <c r="POZ26" s="3"/>
      <c r="PPA26" s="3"/>
      <c r="PPB26" s="3"/>
      <c r="PPC26" s="3"/>
      <c r="PPD26" s="3"/>
      <c r="PPE26" s="3"/>
      <c r="PPF26" s="3"/>
      <c r="PPG26" s="3"/>
      <c r="PPH26" s="3"/>
      <c r="PPI26" s="3"/>
      <c r="PPJ26" s="3"/>
      <c r="PPK26" s="3"/>
      <c r="PPL26" s="3"/>
      <c r="PPM26" s="3"/>
      <c r="PPN26" s="3"/>
      <c r="PPO26" s="3"/>
      <c r="PPP26" s="3"/>
      <c r="PPQ26" s="3"/>
      <c r="PPR26" s="3"/>
      <c r="PPS26" s="3"/>
      <c r="PPT26" s="3"/>
      <c r="PPU26" s="3"/>
      <c r="PPV26" s="3"/>
      <c r="PPW26" s="3"/>
      <c r="PPX26" s="3"/>
      <c r="PPY26" s="3"/>
      <c r="PPZ26" s="3"/>
      <c r="PQA26" s="3"/>
      <c r="PQB26" s="3"/>
      <c r="PQC26" s="3"/>
      <c r="PQD26" s="3"/>
      <c r="PQE26" s="3"/>
      <c r="PQF26" s="3"/>
      <c r="PQG26" s="3"/>
      <c r="PQH26" s="3"/>
      <c r="PQI26" s="3"/>
      <c r="PQJ26" s="3"/>
      <c r="PQK26" s="3"/>
      <c r="PQL26" s="3"/>
      <c r="PQM26" s="3"/>
      <c r="PQN26" s="3"/>
      <c r="PQO26" s="3"/>
      <c r="PQP26" s="3"/>
      <c r="PQQ26" s="3"/>
      <c r="PQR26" s="3"/>
      <c r="PQS26" s="3"/>
      <c r="PQT26" s="3"/>
      <c r="PQU26" s="3"/>
      <c r="PQV26" s="3"/>
      <c r="PQW26" s="3"/>
      <c r="PQX26" s="3"/>
      <c r="PQY26" s="3"/>
      <c r="PQZ26" s="3"/>
      <c r="PRA26" s="3"/>
      <c r="PRB26" s="3"/>
      <c r="PRC26" s="3"/>
      <c r="PRD26" s="3"/>
      <c r="PRE26" s="3"/>
      <c r="PRF26" s="3"/>
      <c r="PRG26" s="3"/>
      <c r="PRH26" s="3"/>
      <c r="PRI26" s="3"/>
      <c r="PRJ26" s="3"/>
      <c r="PRK26" s="3"/>
      <c r="PRL26" s="3"/>
      <c r="PRM26" s="3"/>
      <c r="PRN26" s="3"/>
      <c r="PRO26" s="3"/>
      <c r="PRP26" s="3"/>
      <c r="PRQ26" s="3"/>
      <c r="PRR26" s="3"/>
      <c r="PRS26" s="3"/>
      <c r="PRT26" s="3"/>
      <c r="PRU26" s="3"/>
      <c r="PRV26" s="3"/>
      <c r="PRW26" s="3"/>
      <c r="PRX26" s="3"/>
      <c r="PRY26" s="3"/>
      <c r="PRZ26" s="3"/>
      <c r="PSA26" s="3"/>
      <c r="PSB26" s="3"/>
      <c r="PSC26" s="3"/>
      <c r="PSD26" s="3"/>
      <c r="PSE26" s="3"/>
      <c r="PSF26" s="3"/>
      <c r="PSG26" s="3"/>
      <c r="PSH26" s="3"/>
      <c r="PSI26" s="3"/>
      <c r="PSJ26" s="3"/>
      <c r="PSK26" s="3"/>
      <c r="PSL26" s="3"/>
      <c r="PSM26" s="3"/>
      <c r="PSN26" s="3"/>
      <c r="PSO26" s="3"/>
      <c r="PSP26" s="3"/>
      <c r="PSQ26" s="3"/>
      <c r="PSR26" s="3"/>
      <c r="PSS26" s="3"/>
      <c r="PST26" s="3"/>
      <c r="PSU26" s="3"/>
      <c r="PSV26" s="3"/>
      <c r="PSW26" s="3"/>
      <c r="PSX26" s="3"/>
      <c r="PSY26" s="3"/>
      <c r="PSZ26" s="3"/>
      <c r="PTA26" s="3"/>
      <c r="PTB26" s="3"/>
      <c r="PTC26" s="3"/>
      <c r="PTD26" s="3"/>
      <c r="PTE26" s="3"/>
      <c r="PTF26" s="3"/>
      <c r="PTG26" s="3"/>
      <c r="PTH26" s="3"/>
      <c r="PTI26" s="3"/>
      <c r="PTJ26" s="3"/>
      <c r="PTK26" s="3"/>
      <c r="PTL26" s="3"/>
      <c r="PTM26" s="3"/>
      <c r="PTN26" s="3"/>
      <c r="PTO26" s="3"/>
      <c r="PTP26" s="3"/>
      <c r="PTQ26" s="3"/>
      <c r="PTR26" s="3"/>
      <c r="PTS26" s="3"/>
      <c r="PTT26" s="3"/>
      <c r="PTU26" s="3"/>
      <c r="PTV26" s="3"/>
      <c r="PTW26" s="3"/>
      <c r="PTX26" s="3"/>
      <c r="PTY26" s="3"/>
      <c r="PTZ26" s="3"/>
      <c r="PUA26" s="3"/>
      <c r="PUB26" s="3"/>
      <c r="PUC26" s="3"/>
      <c r="PUD26" s="3"/>
      <c r="PUE26" s="3"/>
      <c r="PUF26" s="3"/>
      <c r="PUG26" s="3"/>
      <c r="PUH26" s="3"/>
      <c r="PUI26" s="3"/>
      <c r="PUJ26" s="3"/>
      <c r="PUK26" s="3"/>
      <c r="PUL26" s="3"/>
      <c r="PUM26" s="3"/>
      <c r="PUN26" s="3"/>
      <c r="PUO26" s="3"/>
      <c r="PUP26" s="3"/>
      <c r="PUQ26" s="3"/>
      <c r="PUR26" s="3"/>
      <c r="PUS26" s="3"/>
      <c r="PUT26" s="3"/>
      <c r="PUU26" s="3"/>
      <c r="PUV26" s="3"/>
      <c r="PUW26" s="3"/>
      <c r="PUX26" s="3"/>
      <c r="PUY26" s="3"/>
      <c r="PUZ26" s="3"/>
      <c r="PVA26" s="3"/>
      <c r="PVB26" s="3"/>
      <c r="PVC26" s="3"/>
      <c r="PVD26" s="3"/>
      <c r="PVE26" s="3"/>
      <c r="PVF26" s="3"/>
      <c r="PVG26" s="3"/>
      <c r="PVH26" s="3"/>
      <c r="PVI26" s="3"/>
      <c r="PVJ26" s="3"/>
      <c r="PVK26" s="3"/>
      <c r="PVL26" s="3"/>
      <c r="PVM26" s="3"/>
      <c r="PVN26" s="3"/>
      <c r="PVO26" s="3"/>
      <c r="PVP26" s="3"/>
      <c r="PVQ26" s="3"/>
      <c r="PVR26" s="3"/>
      <c r="PVS26" s="3"/>
      <c r="PVT26" s="3"/>
      <c r="PVU26" s="3"/>
      <c r="PVV26" s="3"/>
      <c r="PVW26" s="3"/>
      <c r="PVX26" s="3"/>
      <c r="PVY26" s="3"/>
      <c r="PVZ26" s="3"/>
      <c r="PWA26" s="3"/>
      <c r="PWB26" s="3"/>
      <c r="PWC26" s="3"/>
      <c r="PWD26" s="3"/>
      <c r="PWE26" s="3"/>
      <c r="PWF26" s="3"/>
      <c r="PWG26" s="3"/>
      <c r="PWH26" s="3"/>
      <c r="PWI26" s="3"/>
      <c r="PWJ26" s="3"/>
      <c r="PWK26" s="3"/>
      <c r="PWL26" s="3"/>
      <c r="PWM26" s="3"/>
      <c r="PWN26" s="3"/>
      <c r="PWO26" s="3"/>
      <c r="PWP26" s="3"/>
      <c r="PWQ26" s="3"/>
      <c r="PWR26" s="3"/>
      <c r="PWS26" s="3"/>
      <c r="PWT26" s="3"/>
      <c r="PWU26" s="3"/>
      <c r="PWV26" s="3"/>
      <c r="PWW26" s="3"/>
      <c r="PWX26" s="3"/>
      <c r="PWY26" s="3"/>
      <c r="PWZ26" s="3"/>
      <c r="PXA26" s="3"/>
      <c r="PXB26" s="3"/>
      <c r="PXC26" s="3"/>
      <c r="PXD26" s="3"/>
      <c r="PXE26" s="3"/>
      <c r="PXF26" s="3"/>
      <c r="PXG26" s="3"/>
      <c r="PXH26" s="3"/>
      <c r="PXI26" s="3"/>
      <c r="PXJ26" s="3"/>
      <c r="PXK26" s="3"/>
      <c r="PXL26" s="3"/>
      <c r="PXM26" s="3"/>
      <c r="PXN26" s="3"/>
      <c r="PXO26" s="3"/>
      <c r="PXP26" s="3"/>
      <c r="PXQ26" s="3"/>
      <c r="PXR26" s="3"/>
      <c r="PXS26" s="3"/>
      <c r="PXT26" s="3"/>
      <c r="PXU26" s="3"/>
      <c r="PXV26" s="3"/>
      <c r="PXW26" s="3"/>
      <c r="PXX26" s="3"/>
      <c r="PXY26" s="3"/>
      <c r="PXZ26" s="3"/>
      <c r="PYA26" s="3"/>
      <c r="PYB26" s="3"/>
      <c r="PYC26" s="3"/>
      <c r="PYD26" s="3"/>
      <c r="PYE26" s="3"/>
      <c r="PYF26" s="3"/>
      <c r="PYG26" s="3"/>
      <c r="PYH26" s="3"/>
      <c r="PYI26" s="3"/>
      <c r="PYJ26" s="3"/>
      <c r="PYK26" s="3"/>
      <c r="PYL26" s="3"/>
      <c r="PYM26" s="3"/>
      <c r="PYN26" s="3"/>
      <c r="PYO26" s="3"/>
      <c r="PYP26" s="3"/>
      <c r="PYQ26" s="3"/>
      <c r="PYR26" s="3"/>
      <c r="PYS26" s="3"/>
      <c r="PYT26" s="3"/>
      <c r="PYU26" s="3"/>
      <c r="PYV26" s="3"/>
      <c r="PYW26" s="3"/>
      <c r="PYX26" s="3"/>
      <c r="PYY26" s="3"/>
      <c r="PYZ26" s="3"/>
      <c r="PZA26" s="3"/>
      <c r="PZB26" s="3"/>
      <c r="PZC26" s="3"/>
      <c r="PZD26" s="3"/>
      <c r="PZE26" s="3"/>
      <c r="PZF26" s="3"/>
      <c r="PZG26" s="3"/>
      <c r="PZH26" s="3"/>
      <c r="PZI26" s="3"/>
      <c r="PZJ26" s="3"/>
      <c r="PZK26" s="3"/>
      <c r="PZL26" s="3"/>
      <c r="PZM26" s="3"/>
      <c r="PZN26" s="3"/>
      <c r="PZO26" s="3"/>
      <c r="PZP26" s="3"/>
      <c r="PZQ26" s="3"/>
      <c r="PZR26" s="3"/>
      <c r="PZS26" s="3"/>
      <c r="PZT26" s="3"/>
      <c r="PZU26" s="3"/>
      <c r="PZV26" s="3"/>
      <c r="PZW26" s="3"/>
      <c r="PZX26" s="3"/>
      <c r="PZY26" s="3"/>
      <c r="PZZ26" s="3"/>
      <c r="QAA26" s="3"/>
      <c r="QAB26" s="3"/>
      <c r="QAC26" s="3"/>
      <c r="QAD26" s="3"/>
      <c r="QAE26" s="3"/>
      <c r="QAF26" s="3"/>
      <c r="QAG26" s="3"/>
      <c r="QAH26" s="3"/>
      <c r="QAI26" s="3"/>
      <c r="QAJ26" s="3"/>
      <c r="QAK26" s="3"/>
      <c r="QAL26" s="3"/>
      <c r="QAM26" s="3"/>
      <c r="QAN26" s="3"/>
      <c r="QAO26" s="3"/>
      <c r="QAP26" s="3"/>
      <c r="QAQ26" s="3"/>
      <c r="QAR26" s="3"/>
      <c r="QAS26" s="3"/>
      <c r="QAT26" s="3"/>
      <c r="QAU26" s="3"/>
      <c r="QAV26" s="3"/>
      <c r="QAW26" s="3"/>
      <c r="QAX26" s="3"/>
      <c r="QAY26" s="3"/>
      <c r="QAZ26" s="3"/>
      <c r="QBA26" s="3"/>
      <c r="QBB26" s="3"/>
      <c r="QBC26" s="3"/>
      <c r="QBD26" s="3"/>
      <c r="QBE26" s="3"/>
      <c r="QBF26" s="3"/>
      <c r="QBG26" s="3"/>
      <c r="QBH26" s="3"/>
      <c r="QBI26" s="3"/>
      <c r="QBJ26" s="3"/>
      <c r="QBK26" s="3"/>
      <c r="QBL26" s="3"/>
      <c r="QBM26" s="3"/>
      <c r="QBN26" s="3"/>
      <c r="QBO26" s="3"/>
      <c r="QBP26" s="3"/>
      <c r="QBQ26" s="3"/>
      <c r="QBR26" s="3"/>
      <c r="QBS26" s="3"/>
      <c r="QBT26" s="3"/>
      <c r="QBU26" s="3"/>
      <c r="QBV26" s="3"/>
      <c r="QBW26" s="3"/>
      <c r="QBX26" s="3"/>
      <c r="QBY26" s="3"/>
      <c r="QBZ26" s="3"/>
      <c r="QCA26" s="3"/>
      <c r="QCB26" s="3"/>
      <c r="QCC26" s="3"/>
      <c r="QCD26" s="3"/>
      <c r="QCE26" s="3"/>
      <c r="QCF26" s="3"/>
      <c r="QCG26" s="3"/>
      <c r="QCH26" s="3"/>
      <c r="QCI26" s="3"/>
      <c r="QCJ26" s="3"/>
      <c r="QCK26" s="3"/>
      <c r="QCL26" s="3"/>
      <c r="QCM26" s="3"/>
      <c r="QCN26" s="3"/>
      <c r="QCO26" s="3"/>
      <c r="QCP26" s="3"/>
      <c r="QCQ26" s="3"/>
      <c r="QCR26" s="3"/>
      <c r="QCS26" s="3"/>
      <c r="QCT26" s="3"/>
      <c r="QCU26" s="3"/>
      <c r="QCV26" s="3"/>
      <c r="QCW26" s="3"/>
      <c r="QCX26" s="3"/>
      <c r="QCY26" s="3"/>
      <c r="QCZ26" s="3"/>
      <c r="QDA26" s="3"/>
      <c r="QDB26" s="3"/>
      <c r="QDC26" s="3"/>
      <c r="QDD26" s="3"/>
      <c r="QDE26" s="3"/>
      <c r="QDF26" s="3"/>
      <c r="QDG26" s="3"/>
      <c r="QDH26" s="3"/>
      <c r="QDI26" s="3"/>
      <c r="QDJ26" s="3"/>
      <c r="QDK26" s="3"/>
      <c r="QDL26" s="3"/>
      <c r="QDM26" s="3"/>
      <c r="QDN26" s="3"/>
      <c r="QDO26" s="3"/>
      <c r="QDP26" s="3"/>
      <c r="QDQ26" s="3"/>
      <c r="QDR26" s="3"/>
      <c r="QDS26" s="3"/>
      <c r="QDT26" s="3"/>
      <c r="QDU26" s="3"/>
      <c r="QDV26" s="3"/>
      <c r="QDW26" s="3"/>
      <c r="QDX26" s="3"/>
      <c r="QDY26" s="3"/>
      <c r="QDZ26" s="3"/>
      <c r="QEA26" s="3"/>
      <c r="QEB26" s="3"/>
      <c r="QEC26" s="3"/>
      <c r="QED26" s="3"/>
      <c r="QEE26" s="3"/>
      <c r="QEF26" s="3"/>
      <c r="QEG26" s="3"/>
      <c r="QEH26" s="3"/>
      <c r="QEI26" s="3"/>
      <c r="QEJ26" s="3"/>
      <c r="QEK26" s="3"/>
      <c r="QEL26" s="3"/>
      <c r="QEM26" s="3"/>
      <c r="QEN26" s="3"/>
      <c r="QEO26" s="3"/>
      <c r="QEP26" s="3"/>
      <c r="QEQ26" s="3"/>
      <c r="QER26" s="3"/>
      <c r="QES26" s="3"/>
      <c r="QET26" s="3"/>
      <c r="QEU26" s="3"/>
      <c r="QEV26" s="3"/>
      <c r="QEW26" s="3"/>
      <c r="QEX26" s="3"/>
      <c r="QEY26" s="3"/>
      <c r="QEZ26" s="3"/>
      <c r="QFA26" s="3"/>
      <c r="QFB26" s="3"/>
      <c r="QFC26" s="3"/>
      <c r="QFD26" s="3"/>
      <c r="QFE26" s="3"/>
      <c r="QFF26" s="3"/>
      <c r="QFG26" s="3"/>
      <c r="QFH26" s="3"/>
      <c r="QFI26" s="3"/>
      <c r="QFJ26" s="3"/>
      <c r="QFK26" s="3"/>
      <c r="QFL26" s="3"/>
      <c r="QFM26" s="3"/>
      <c r="QFN26" s="3"/>
      <c r="QFO26" s="3"/>
      <c r="QFP26" s="3"/>
      <c r="QFQ26" s="3"/>
      <c r="QFR26" s="3"/>
      <c r="QFS26" s="3"/>
      <c r="QFT26" s="3"/>
      <c r="QFU26" s="3"/>
      <c r="QFV26" s="3"/>
      <c r="QFW26" s="3"/>
      <c r="QFX26" s="3"/>
      <c r="QFY26" s="3"/>
      <c r="QFZ26" s="3"/>
      <c r="QGA26" s="3"/>
      <c r="QGB26" s="3"/>
      <c r="QGC26" s="3"/>
      <c r="QGD26" s="3"/>
      <c r="QGE26" s="3"/>
      <c r="QGF26" s="3"/>
      <c r="QGG26" s="3"/>
      <c r="QGH26" s="3"/>
      <c r="QGI26" s="3"/>
      <c r="QGJ26" s="3"/>
      <c r="QGK26" s="3"/>
      <c r="QGL26" s="3"/>
      <c r="QGM26" s="3"/>
      <c r="QGN26" s="3"/>
      <c r="QGO26" s="3"/>
      <c r="QGP26" s="3"/>
      <c r="QGQ26" s="3"/>
      <c r="QGR26" s="3"/>
      <c r="QGS26" s="3"/>
      <c r="QGT26" s="3"/>
      <c r="QGU26" s="3"/>
      <c r="QGV26" s="3"/>
      <c r="QGW26" s="3"/>
      <c r="QGX26" s="3"/>
      <c r="QGY26" s="3"/>
      <c r="QGZ26" s="3"/>
      <c r="QHA26" s="3"/>
      <c r="QHB26" s="3"/>
      <c r="QHC26" s="3"/>
      <c r="QHD26" s="3"/>
      <c r="QHE26" s="3"/>
      <c r="QHF26" s="3"/>
      <c r="QHG26" s="3"/>
      <c r="QHH26" s="3"/>
      <c r="QHI26" s="3"/>
      <c r="QHJ26" s="3"/>
      <c r="QHK26" s="3"/>
      <c r="QHL26" s="3"/>
      <c r="QHM26" s="3"/>
      <c r="QHN26" s="3"/>
      <c r="QHO26" s="3"/>
      <c r="QHP26" s="3"/>
      <c r="QHQ26" s="3"/>
      <c r="QHR26" s="3"/>
      <c r="QHS26" s="3"/>
      <c r="QHT26" s="3"/>
      <c r="QHU26" s="3"/>
      <c r="QHV26" s="3"/>
      <c r="QHW26" s="3"/>
      <c r="QHX26" s="3"/>
      <c r="QHY26" s="3"/>
      <c r="QHZ26" s="3"/>
      <c r="QIA26" s="3"/>
      <c r="QIB26" s="3"/>
      <c r="QIC26" s="3"/>
      <c r="QID26" s="3"/>
      <c r="QIE26" s="3"/>
      <c r="QIF26" s="3"/>
      <c r="QIG26" s="3"/>
      <c r="QIH26" s="3"/>
      <c r="QII26" s="3"/>
      <c r="QIJ26" s="3"/>
      <c r="QIK26" s="3"/>
      <c r="QIL26" s="3"/>
      <c r="QIM26" s="3"/>
      <c r="QIN26" s="3"/>
      <c r="QIO26" s="3"/>
      <c r="QIP26" s="3"/>
      <c r="QIQ26" s="3"/>
      <c r="QIR26" s="3"/>
      <c r="QIS26" s="3"/>
      <c r="QIT26" s="3"/>
      <c r="QIU26" s="3"/>
      <c r="QIV26" s="3"/>
      <c r="QIW26" s="3"/>
      <c r="QIX26" s="3"/>
      <c r="QIY26" s="3"/>
      <c r="QIZ26" s="3"/>
      <c r="QJA26" s="3"/>
      <c r="QJB26" s="3"/>
      <c r="QJC26" s="3"/>
      <c r="QJD26" s="3"/>
      <c r="QJE26" s="3"/>
      <c r="QJF26" s="3"/>
      <c r="QJG26" s="3"/>
      <c r="QJH26" s="3"/>
      <c r="QJI26" s="3"/>
      <c r="QJJ26" s="3"/>
      <c r="QJK26" s="3"/>
      <c r="QJL26" s="3"/>
      <c r="QJM26" s="3"/>
      <c r="QJN26" s="3"/>
      <c r="QJO26" s="3"/>
      <c r="QJP26" s="3"/>
      <c r="QJQ26" s="3"/>
      <c r="QJR26" s="3"/>
      <c r="QJS26" s="3"/>
      <c r="QJT26" s="3"/>
      <c r="QJU26" s="3"/>
      <c r="QJV26" s="3"/>
      <c r="QJW26" s="3"/>
      <c r="QJX26" s="3"/>
      <c r="QJY26" s="3"/>
      <c r="QJZ26" s="3"/>
      <c r="QKA26" s="3"/>
      <c r="QKB26" s="3"/>
      <c r="QKC26" s="3"/>
      <c r="QKD26" s="3"/>
      <c r="QKE26" s="3"/>
      <c r="QKF26" s="3"/>
      <c r="QKG26" s="3"/>
      <c r="QKH26" s="3"/>
      <c r="QKI26" s="3"/>
      <c r="QKJ26" s="3"/>
      <c r="QKK26" s="3"/>
      <c r="QKL26" s="3"/>
      <c r="QKM26" s="3"/>
      <c r="QKN26" s="3"/>
      <c r="QKO26" s="3"/>
      <c r="QKP26" s="3"/>
      <c r="QKQ26" s="3"/>
      <c r="QKR26" s="3"/>
      <c r="QKS26" s="3"/>
      <c r="QKT26" s="3"/>
      <c r="QKU26" s="3"/>
      <c r="QKV26" s="3"/>
      <c r="QKW26" s="3"/>
      <c r="QKX26" s="3"/>
      <c r="QKY26" s="3"/>
      <c r="QKZ26" s="3"/>
      <c r="QLA26" s="3"/>
      <c r="QLB26" s="3"/>
      <c r="QLC26" s="3"/>
      <c r="QLD26" s="3"/>
      <c r="QLE26" s="3"/>
      <c r="QLF26" s="3"/>
      <c r="QLG26" s="3"/>
      <c r="QLH26" s="3"/>
      <c r="QLI26" s="3"/>
      <c r="QLJ26" s="3"/>
      <c r="QLK26" s="3"/>
      <c r="QLL26" s="3"/>
      <c r="QLM26" s="3"/>
      <c r="QLN26" s="3"/>
      <c r="QLO26" s="3"/>
      <c r="QLP26" s="3"/>
      <c r="QLQ26" s="3"/>
      <c r="QLR26" s="3"/>
      <c r="QLS26" s="3"/>
      <c r="QLT26" s="3"/>
      <c r="QLU26" s="3"/>
      <c r="QLV26" s="3"/>
      <c r="QLW26" s="3"/>
      <c r="QLX26" s="3"/>
      <c r="QLY26" s="3"/>
      <c r="QLZ26" s="3"/>
      <c r="QMA26" s="3"/>
      <c r="QMB26" s="3"/>
      <c r="QMC26" s="3"/>
      <c r="QMD26" s="3"/>
      <c r="QME26" s="3"/>
      <c r="QMF26" s="3"/>
      <c r="QMG26" s="3"/>
      <c r="QMH26" s="3"/>
      <c r="QMI26" s="3"/>
      <c r="QMJ26" s="3"/>
      <c r="QMK26" s="3"/>
      <c r="QML26" s="3"/>
      <c r="QMM26" s="3"/>
      <c r="QMN26" s="3"/>
      <c r="QMO26" s="3"/>
      <c r="QMP26" s="3"/>
      <c r="QMQ26" s="3"/>
      <c r="QMR26" s="3"/>
      <c r="QMS26" s="3"/>
      <c r="QMT26" s="3"/>
      <c r="QMU26" s="3"/>
      <c r="QMV26" s="3"/>
      <c r="QMW26" s="3"/>
      <c r="QMX26" s="3"/>
      <c r="QMY26" s="3"/>
      <c r="QMZ26" s="3"/>
      <c r="QNA26" s="3"/>
      <c r="QNB26" s="3"/>
      <c r="QNC26" s="3"/>
      <c r="QND26" s="3"/>
      <c r="QNE26" s="3"/>
      <c r="QNF26" s="3"/>
      <c r="QNG26" s="3"/>
      <c r="QNH26" s="3"/>
      <c r="QNI26" s="3"/>
      <c r="QNJ26" s="3"/>
      <c r="QNK26" s="3"/>
      <c r="QNL26" s="3"/>
      <c r="QNM26" s="3"/>
      <c r="QNN26" s="3"/>
      <c r="QNO26" s="3"/>
      <c r="QNP26" s="3"/>
      <c r="QNQ26" s="3"/>
      <c r="QNR26" s="3"/>
      <c r="QNS26" s="3"/>
      <c r="QNT26" s="3"/>
      <c r="QNU26" s="3"/>
      <c r="QNV26" s="3"/>
      <c r="QNW26" s="3"/>
      <c r="QNX26" s="3"/>
      <c r="QNY26" s="3"/>
      <c r="QNZ26" s="3"/>
      <c r="QOA26" s="3"/>
      <c r="QOB26" s="3"/>
      <c r="QOC26" s="3"/>
      <c r="QOD26" s="3"/>
      <c r="QOE26" s="3"/>
      <c r="QOF26" s="3"/>
      <c r="QOG26" s="3"/>
      <c r="QOH26" s="3"/>
      <c r="QOI26" s="3"/>
      <c r="QOJ26" s="3"/>
      <c r="QOK26" s="3"/>
      <c r="QOL26" s="3"/>
      <c r="QOM26" s="3"/>
      <c r="QON26" s="3"/>
      <c r="QOO26" s="3"/>
      <c r="QOP26" s="3"/>
      <c r="QOQ26" s="3"/>
      <c r="QOR26" s="3"/>
      <c r="QOS26" s="3"/>
      <c r="QOT26" s="3"/>
      <c r="QOU26" s="3"/>
      <c r="QOV26" s="3"/>
      <c r="QOW26" s="3"/>
      <c r="QOX26" s="3"/>
      <c r="QOY26" s="3"/>
      <c r="QOZ26" s="3"/>
      <c r="QPA26" s="3"/>
      <c r="QPB26" s="3"/>
      <c r="QPC26" s="3"/>
      <c r="QPD26" s="3"/>
      <c r="QPE26" s="3"/>
      <c r="QPF26" s="3"/>
      <c r="QPG26" s="3"/>
      <c r="QPH26" s="3"/>
      <c r="QPI26" s="3"/>
      <c r="QPJ26" s="3"/>
      <c r="QPK26" s="3"/>
      <c r="QPL26" s="3"/>
      <c r="QPM26" s="3"/>
      <c r="QPN26" s="3"/>
      <c r="QPO26" s="3"/>
      <c r="QPP26" s="3"/>
      <c r="QPQ26" s="3"/>
      <c r="QPR26" s="3"/>
      <c r="QPS26" s="3"/>
      <c r="QPT26" s="3"/>
      <c r="QPU26" s="3"/>
      <c r="QPV26" s="3"/>
      <c r="QPW26" s="3"/>
      <c r="QPX26" s="3"/>
      <c r="QPY26" s="3"/>
      <c r="QPZ26" s="3"/>
      <c r="QQA26" s="3"/>
      <c r="QQB26" s="3"/>
      <c r="QQC26" s="3"/>
      <c r="QQD26" s="3"/>
      <c r="QQE26" s="3"/>
      <c r="QQF26" s="3"/>
      <c r="QQG26" s="3"/>
      <c r="QQH26" s="3"/>
      <c r="QQI26" s="3"/>
      <c r="QQJ26" s="3"/>
      <c r="QQK26" s="3"/>
      <c r="QQL26" s="3"/>
      <c r="QQM26" s="3"/>
      <c r="QQN26" s="3"/>
      <c r="QQO26" s="3"/>
      <c r="QQP26" s="3"/>
      <c r="QQQ26" s="3"/>
      <c r="QQR26" s="3"/>
      <c r="QQS26" s="3"/>
      <c r="QQT26" s="3"/>
      <c r="QQU26" s="3"/>
      <c r="QQV26" s="3"/>
      <c r="QQW26" s="3"/>
      <c r="QQX26" s="3"/>
      <c r="QQY26" s="3"/>
      <c r="QQZ26" s="3"/>
      <c r="QRA26" s="3"/>
      <c r="QRB26" s="3"/>
      <c r="QRC26" s="3"/>
      <c r="QRD26" s="3"/>
      <c r="QRE26" s="3"/>
      <c r="QRF26" s="3"/>
      <c r="QRG26" s="3"/>
      <c r="QRH26" s="3"/>
      <c r="QRI26" s="3"/>
      <c r="QRJ26" s="3"/>
      <c r="QRK26" s="3"/>
      <c r="QRL26" s="3"/>
      <c r="QRM26" s="3"/>
      <c r="QRN26" s="3"/>
      <c r="QRO26" s="3"/>
      <c r="QRP26" s="3"/>
      <c r="QRQ26" s="3"/>
      <c r="QRR26" s="3"/>
      <c r="QRS26" s="3"/>
      <c r="QRT26" s="3"/>
      <c r="QRU26" s="3"/>
      <c r="QRV26" s="3"/>
      <c r="QRW26" s="3"/>
      <c r="QRX26" s="3"/>
      <c r="QRY26" s="3"/>
      <c r="QRZ26" s="3"/>
      <c r="QSA26" s="3"/>
      <c r="QSB26" s="3"/>
      <c r="QSC26" s="3"/>
      <c r="QSD26" s="3"/>
      <c r="QSE26" s="3"/>
      <c r="QSF26" s="3"/>
      <c r="QSG26" s="3"/>
      <c r="QSH26" s="3"/>
      <c r="QSI26" s="3"/>
      <c r="QSJ26" s="3"/>
      <c r="QSK26" s="3"/>
      <c r="QSL26" s="3"/>
      <c r="QSM26" s="3"/>
      <c r="QSN26" s="3"/>
      <c r="QSO26" s="3"/>
      <c r="QSP26" s="3"/>
      <c r="QSQ26" s="3"/>
      <c r="QSR26" s="3"/>
      <c r="QSS26" s="3"/>
      <c r="QST26" s="3"/>
      <c r="QSU26" s="3"/>
      <c r="QSV26" s="3"/>
      <c r="QSW26" s="3"/>
      <c r="QSX26" s="3"/>
      <c r="QSY26" s="3"/>
      <c r="QSZ26" s="3"/>
      <c r="QTA26" s="3"/>
      <c r="QTB26" s="3"/>
      <c r="QTC26" s="3"/>
      <c r="QTD26" s="3"/>
      <c r="QTE26" s="3"/>
      <c r="QTF26" s="3"/>
      <c r="QTG26" s="3"/>
      <c r="QTH26" s="3"/>
      <c r="QTI26" s="3"/>
      <c r="QTJ26" s="3"/>
      <c r="QTK26" s="3"/>
      <c r="QTL26" s="3"/>
      <c r="QTM26" s="3"/>
      <c r="QTN26" s="3"/>
      <c r="QTO26" s="3"/>
      <c r="QTP26" s="3"/>
      <c r="QTQ26" s="3"/>
      <c r="QTR26" s="3"/>
      <c r="QTS26" s="3"/>
      <c r="QTT26" s="3"/>
      <c r="QTU26" s="3"/>
      <c r="QTV26" s="3"/>
      <c r="QTW26" s="3"/>
      <c r="QTX26" s="3"/>
      <c r="QTY26" s="3"/>
      <c r="QTZ26" s="3"/>
      <c r="QUA26" s="3"/>
      <c r="QUB26" s="3"/>
      <c r="QUC26" s="3"/>
      <c r="QUD26" s="3"/>
      <c r="QUE26" s="3"/>
      <c r="QUF26" s="3"/>
      <c r="QUG26" s="3"/>
      <c r="QUH26" s="3"/>
      <c r="QUI26" s="3"/>
      <c r="QUJ26" s="3"/>
      <c r="QUK26" s="3"/>
      <c r="QUL26" s="3"/>
      <c r="QUM26" s="3"/>
      <c r="QUN26" s="3"/>
      <c r="QUO26" s="3"/>
      <c r="QUP26" s="3"/>
      <c r="QUQ26" s="3"/>
      <c r="QUR26" s="3"/>
      <c r="QUS26" s="3"/>
      <c r="QUT26" s="3"/>
      <c r="QUU26" s="3"/>
      <c r="QUV26" s="3"/>
      <c r="QUW26" s="3"/>
      <c r="QUX26" s="3"/>
      <c r="QUY26" s="3"/>
      <c r="QUZ26" s="3"/>
      <c r="QVA26" s="3"/>
      <c r="QVB26" s="3"/>
      <c r="QVC26" s="3"/>
      <c r="QVD26" s="3"/>
      <c r="QVE26" s="3"/>
      <c r="QVF26" s="3"/>
      <c r="QVG26" s="3"/>
      <c r="QVH26" s="3"/>
      <c r="QVI26" s="3"/>
      <c r="QVJ26" s="3"/>
      <c r="QVK26" s="3"/>
      <c r="QVL26" s="3"/>
      <c r="QVM26" s="3"/>
      <c r="QVN26" s="3"/>
      <c r="QVO26" s="3"/>
      <c r="QVP26" s="3"/>
      <c r="QVQ26" s="3"/>
      <c r="QVR26" s="3"/>
      <c r="QVS26" s="3"/>
      <c r="QVT26" s="3"/>
      <c r="QVU26" s="3"/>
      <c r="QVV26" s="3"/>
      <c r="QVW26" s="3"/>
      <c r="QVX26" s="3"/>
      <c r="QVY26" s="3"/>
      <c r="QVZ26" s="3"/>
      <c r="QWA26" s="3"/>
      <c r="QWB26" s="3"/>
      <c r="QWC26" s="3"/>
      <c r="QWD26" s="3"/>
      <c r="QWE26" s="3"/>
      <c r="QWF26" s="3"/>
      <c r="QWG26" s="3"/>
      <c r="QWH26" s="3"/>
      <c r="QWI26" s="3"/>
      <c r="QWJ26" s="3"/>
      <c r="QWK26" s="3"/>
      <c r="QWL26" s="3"/>
      <c r="QWM26" s="3"/>
      <c r="QWN26" s="3"/>
      <c r="QWO26" s="3"/>
      <c r="QWP26" s="3"/>
      <c r="QWQ26" s="3"/>
      <c r="QWR26" s="3"/>
      <c r="QWS26" s="3"/>
      <c r="QWT26" s="3"/>
      <c r="QWU26" s="3"/>
      <c r="QWV26" s="3"/>
      <c r="QWW26" s="3"/>
      <c r="QWX26" s="3"/>
      <c r="QWY26" s="3"/>
      <c r="QWZ26" s="3"/>
      <c r="QXA26" s="3"/>
      <c r="QXB26" s="3"/>
      <c r="QXC26" s="3"/>
      <c r="QXD26" s="3"/>
      <c r="QXE26" s="3"/>
      <c r="QXF26" s="3"/>
      <c r="QXG26" s="3"/>
      <c r="QXH26" s="3"/>
      <c r="QXI26" s="3"/>
      <c r="QXJ26" s="3"/>
      <c r="QXK26" s="3"/>
      <c r="QXL26" s="3"/>
      <c r="QXM26" s="3"/>
      <c r="QXN26" s="3"/>
      <c r="QXO26" s="3"/>
      <c r="QXP26" s="3"/>
      <c r="QXQ26" s="3"/>
      <c r="QXR26" s="3"/>
      <c r="QXS26" s="3"/>
      <c r="QXT26" s="3"/>
      <c r="QXU26" s="3"/>
      <c r="QXV26" s="3"/>
      <c r="QXW26" s="3"/>
      <c r="QXX26" s="3"/>
      <c r="QXY26" s="3"/>
      <c r="QXZ26" s="3"/>
      <c r="QYA26" s="3"/>
      <c r="QYB26" s="3"/>
      <c r="QYC26" s="3"/>
      <c r="QYD26" s="3"/>
      <c r="QYE26" s="3"/>
      <c r="QYF26" s="3"/>
      <c r="QYG26" s="3"/>
      <c r="QYH26" s="3"/>
      <c r="QYI26" s="3"/>
      <c r="QYJ26" s="3"/>
      <c r="QYK26" s="3"/>
      <c r="QYL26" s="3"/>
      <c r="QYM26" s="3"/>
      <c r="QYN26" s="3"/>
      <c r="QYO26" s="3"/>
      <c r="QYP26" s="3"/>
      <c r="QYQ26" s="3"/>
      <c r="QYR26" s="3"/>
      <c r="QYS26" s="3"/>
      <c r="QYT26" s="3"/>
      <c r="QYU26" s="3"/>
      <c r="QYV26" s="3"/>
      <c r="QYW26" s="3"/>
      <c r="QYX26" s="3"/>
      <c r="QYY26" s="3"/>
      <c r="QYZ26" s="3"/>
      <c r="QZA26" s="3"/>
      <c r="QZB26" s="3"/>
      <c r="QZC26" s="3"/>
      <c r="QZD26" s="3"/>
      <c r="QZE26" s="3"/>
      <c r="QZF26" s="3"/>
      <c r="QZG26" s="3"/>
      <c r="QZH26" s="3"/>
      <c r="QZI26" s="3"/>
      <c r="QZJ26" s="3"/>
      <c r="QZK26" s="3"/>
      <c r="QZL26" s="3"/>
      <c r="QZM26" s="3"/>
      <c r="QZN26" s="3"/>
      <c r="QZO26" s="3"/>
      <c r="QZP26" s="3"/>
      <c r="QZQ26" s="3"/>
      <c r="QZR26" s="3"/>
      <c r="QZS26" s="3"/>
      <c r="QZT26" s="3"/>
      <c r="QZU26" s="3"/>
      <c r="QZV26" s="3"/>
      <c r="QZW26" s="3"/>
      <c r="QZX26" s="3"/>
      <c r="QZY26" s="3"/>
      <c r="QZZ26" s="3"/>
      <c r="RAA26" s="3"/>
      <c r="RAB26" s="3"/>
      <c r="RAC26" s="3"/>
      <c r="RAD26" s="3"/>
      <c r="RAE26" s="3"/>
      <c r="RAF26" s="3"/>
      <c r="RAG26" s="3"/>
      <c r="RAH26" s="3"/>
      <c r="RAI26" s="3"/>
      <c r="RAJ26" s="3"/>
      <c r="RAK26" s="3"/>
      <c r="RAL26" s="3"/>
      <c r="RAM26" s="3"/>
      <c r="RAN26" s="3"/>
      <c r="RAO26" s="3"/>
      <c r="RAP26" s="3"/>
      <c r="RAQ26" s="3"/>
      <c r="RAR26" s="3"/>
      <c r="RAS26" s="3"/>
      <c r="RAT26" s="3"/>
      <c r="RAU26" s="3"/>
      <c r="RAV26" s="3"/>
      <c r="RAW26" s="3"/>
      <c r="RAX26" s="3"/>
      <c r="RAY26" s="3"/>
      <c r="RAZ26" s="3"/>
      <c r="RBA26" s="3"/>
      <c r="RBB26" s="3"/>
      <c r="RBC26" s="3"/>
      <c r="RBD26" s="3"/>
      <c r="RBE26" s="3"/>
      <c r="RBF26" s="3"/>
      <c r="RBG26" s="3"/>
      <c r="RBH26" s="3"/>
      <c r="RBI26" s="3"/>
      <c r="RBJ26" s="3"/>
      <c r="RBK26" s="3"/>
      <c r="RBL26" s="3"/>
      <c r="RBM26" s="3"/>
      <c r="RBN26" s="3"/>
      <c r="RBO26" s="3"/>
      <c r="RBP26" s="3"/>
      <c r="RBQ26" s="3"/>
      <c r="RBR26" s="3"/>
      <c r="RBS26" s="3"/>
      <c r="RBT26" s="3"/>
      <c r="RBU26" s="3"/>
      <c r="RBV26" s="3"/>
      <c r="RBW26" s="3"/>
      <c r="RBX26" s="3"/>
      <c r="RBY26" s="3"/>
      <c r="RBZ26" s="3"/>
      <c r="RCA26" s="3"/>
      <c r="RCB26" s="3"/>
      <c r="RCC26" s="3"/>
      <c r="RCD26" s="3"/>
      <c r="RCE26" s="3"/>
      <c r="RCF26" s="3"/>
      <c r="RCG26" s="3"/>
      <c r="RCH26" s="3"/>
      <c r="RCI26" s="3"/>
      <c r="RCJ26" s="3"/>
      <c r="RCK26" s="3"/>
      <c r="RCL26" s="3"/>
      <c r="RCM26" s="3"/>
      <c r="RCN26" s="3"/>
      <c r="RCO26" s="3"/>
      <c r="RCP26" s="3"/>
      <c r="RCQ26" s="3"/>
      <c r="RCR26" s="3"/>
      <c r="RCS26" s="3"/>
      <c r="RCT26" s="3"/>
      <c r="RCU26" s="3"/>
      <c r="RCV26" s="3"/>
      <c r="RCW26" s="3"/>
      <c r="RCX26" s="3"/>
      <c r="RCY26" s="3"/>
      <c r="RCZ26" s="3"/>
      <c r="RDA26" s="3"/>
      <c r="RDB26" s="3"/>
      <c r="RDC26" s="3"/>
      <c r="RDD26" s="3"/>
      <c r="RDE26" s="3"/>
      <c r="RDF26" s="3"/>
      <c r="RDG26" s="3"/>
      <c r="RDH26" s="3"/>
      <c r="RDI26" s="3"/>
      <c r="RDJ26" s="3"/>
      <c r="RDK26" s="3"/>
      <c r="RDL26" s="3"/>
      <c r="RDM26" s="3"/>
      <c r="RDN26" s="3"/>
      <c r="RDO26" s="3"/>
      <c r="RDP26" s="3"/>
      <c r="RDQ26" s="3"/>
      <c r="RDR26" s="3"/>
      <c r="RDS26" s="3"/>
      <c r="RDT26" s="3"/>
      <c r="RDU26" s="3"/>
      <c r="RDV26" s="3"/>
      <c r="RDW26" s="3"/>
      <c r="RDX26" s="3"/>
      <c r="RDY26" s="3"/>
      <c r="RDZ26" s="3"/>
      <c r="REA26" s="3"/>
      <c r="REB26" s="3"/>
      <c r="REC26" s="3"/>
      <c r="RED26" s="3"/>
      <c r="REE26" s="3"/>
      <c r="REF26" s="3"/>
      <c r="REG26" s="3"/>
      <c r="REH26" s="3"/>
      <c r="REI26" s="3"/>
      <c r="REJ26" s="3"/>
      <c r="REK26" s="3"/>
      <c r="REL26" s="3"/>
      <c r="REM26" s="3"/>
      <c r="REN26" s="3"/>
      <c r="REO26" s="3"/>
      <c r="REP26" s="3"/>
      <c r="REQ26" s="3"/>
      <c r="RER26" s="3"/>
      <c r="RES26" s="3"/>
      <c r="RET26" s="3"/>
      <c r="REU26" s="3"/>
      <c r="REV26" s="3"/>
      <c r="REW26" s="3"/>
      <c r="REX26" s="3"/>
      <c r="REY26" s="3"/>
      <c r="REZ26" s="3"/>
      <c r="RFA26" s="3"/>
      <c r="RFB26" s="3"/>
      <c r="RFC26" s="3"/>
      <c r="RFD26" s="3"/>
      <c r="RFE26" s="3"/>
      <c r="RFF26" s="3"/>
      <c r="RFG26" s="3"/>
      <c r="RFH26" s="3"/>
      <c r="RFI26" s="3"/>
      <c r="RFJ26" s="3"/>
      <c r="RFK26" s="3"/>
      <c r="RFL26" s="3"/>
      <c r="RFM26" s="3"/>
      <c r="RFN26" s="3"/>
      <c r="RFO26" s="3"/>
      <c r="RFP26" s="3"/>
      <c r="RFQ26" s="3"/>
      <c r="RFR26" s="3"/>
      <c r="RFS26" s="3"/>
      <c r="RFT26" s="3"/>
      <c r="RFU26" s="3"/>
      <c r="RFV26" s="3"/>
      <c r="RFW26" s="3"/>
      <c r="RFX26" s="3"/>
      <c r="RFY26" s="3"/>
      <c r="RFZ26" s="3"/>
      <c r="RGA26" s="3"/>
      <c r="RGB26" s="3"/>
      <c r="RGC26" s="3"/>
      <c r="RGD26" s="3"/>
      <c r="RGE26" s="3"/>
      <c r="RGF26" s="3"/>
      <c r="RGG26" s="3"/>
      <c r="RGH26" s="3"/>
      <c r="RGI26" s="3"/>
      <c r="RGJ26" s="3"/>
      <c r="RGK26" s="3"/>
      <c r="RGL26" s="3"/>
      <c r="RGM26" s="3"/>
      <c r="RGN26" s="3"/>
      <c r="RGO26" s="3"/>
      <c r="RGP26" s="3"/>
      <c r="RGQ26" s="3"/>
      <c r="RGR26" s="3"/>
      <c r="RGS26" s="3"/>
      <c r="RGT26" s="3"/>
      <c r="RGU26" s="3"/>
      <c r="RGV26" s="3"/>
      <c r="RGW26" s="3"/>
      <c r="RGX26" s="3"/>
      <c r="RGY26" s="3"/>
      <c r="RGZ26" s="3"/>
      <c r="RHA26" s="3"/>
      <c r="RHB26" s="3"/>
      <c r="RHC26" s="3"/>
      <c r="RHD26" s="3"/>
      <c r="RHE26" s="3"/>
      <c r="RHF26" s="3"/>
      <c r="RHG26" s="3"/>
      <c r="RHH26" s="3"/>
      <c r="RHI26" s="3"/>
      <c r="RHJ26" s="3"/>
      <c r="RHK26" s="3"/>
      <c r="RHL26" s="3"/>
      <c r="RHM26" s="3"/>
      <c r="RHN26" s="3"/>
      <c r="RHO26" s="3"/>
      <c r="RHP26" s="3"/>
      <c r="RHQ26" s="3"/>
      <c r="RHR26" s="3"/>
      <c r="RHS26" s="3"/>
      <c r="RHT26" s="3"/>
      <c r="RHU26" s="3"/>
      <c r="RHV26" s="3"/>
      <c r="RHW26" s="3"/>
      <c r="RHX26" s="3"/>
      <c r="RHY26" s="3"/>
      <c r="RHZ26" s="3"/>
      <c r="RIA26" s="3"/>
      <c r="RIB26" s="3"/>
      <c r="RIC26" s="3"/>
      <c r="RID26" s="3"/>
      <c r="RIE26" s="3"/>
      <c r="RIF26" s="3"/>
      <c r="RIG26" s="3"/>
      <c r="RIH26" s="3"/>
      <c r="RII26" s="3"/>
      <c r="RIJ26" s="3"/>
      <c r="RIK26" s="3"/>
      <c r="RIL26" s="3"/>
      <c r="RIM26" s="3"/>
      <c r="RIN26" s="3"/>
      <c r="RIO26" s="3"/>
      <c r="RIP26" s="3"/>
      <c r="RIQ26" s="3"/>
      <c r="RIR26" s="3"/>
      <c r="RIS26" s="3"/>
      <c r="RIT26" s="3"/>
      <c r="RIU26" s="3"/>
      <c r="RIV26" s="3"/>
      <c r="RIW26" s="3"/>
      <c r="RIX26" s="3"/>
      <c r="RIY26" s="3"/>
      <c r="RIZ26" s="3"/>
      <c r="RJA26" s="3"/>
      <c r="RJB26" s="3"/>
      <c r="RJC26" s="3"/>
      <c r="RJD26" s="3"/>
      <c r="RJE26" s="3"/>
      <c r="RJF26" s="3"/>
      <c r="RJG26" s="3"/>
      <c r="RJH26" s="3"/>
      <c r="RJI26" s="3"/>
      <c r="RJJ26" s="3"/>
      <c r="RJK26" s="3"/>
      <c r="RJL26" s="3"/>
      <c r="RJM26" s="3"/>
      <c r="RJN26" s="3"/>
      <c r="RJO26" s="3"/>
      <c r="RJP26" s="3"/>
      <c r="RJQ26" s="3"/>
      <c r="RJR26" s="3"/>
      <c r="RJS26" s="3"/>
      <c r="RJT26" s="3"/>
      <c r="RJU26" s="3"/>
      <c r="RJV26" s="3"/>
      <c r="RJW26" s="3"/>
      <c r="RJX26" s="3"/>
      <c r="RJY26" s="3"/>
      <c r="RJZ26" s="3"/>
      <c r="RKA26" s="3"/>
      <c r="RKB26" s="3"/>
      <c r="RKC26" s="3"/>
      <c r="RKD26" s="3"/>
      <c r="RKE26" s="3"/>
      <c r="RKF26" s="3"/>
      <c r="RKG26" s="3"/>
      <c r="RKH26" s="3"/>
      <c r="RKI26" s="3"/>
      <c r="RKJ26" s="3"/>
      <c r="RKK26" s="3"/>
      <c r="RKL26" s="3"/>
      <c r="RKM26" s="3"/>
      <c r="RKN26" s="3"/>
      <c r="RKO26" s="3"/>
      <c r="RKP26" s="3"/>
      <c r="RKQ26" s="3"/>
      <c r="RKR26" s="3"/>
      <c r="RKS26" s="3"/>
      <c r="RKT26" s="3"/>
      <c r="RKU26" s="3"/>
      <c r="RKV26" s="3"/>
      <c r="RKW26" s="3"/>
      <c r="RKX26" s="3"/>
      <c r="RKY26" s="3"/>
      <c r="RKZ26" s="3"/>
      <c r="RLA26" s="3"/>
      <c r="RLB26" s="3"/>
      <c r="RLC26" s="3"/>
      <c r="RLD26" s="3"/>
      <c r="RLE26" s="3"/>
      <c r="RLF26" s="3"/>
      <c r="RLG26" s="3"/>
      <c r="RLH26" s="3"/>
      <c r="RLI26" s="3"/>
      <c r="RLJ26" s="3"/>
      <c r="RLK26" s="3"/>
      <c r="RLL26" s="3"/>
      <c r="RLM26" s="3"/>
      <c r="RLN26" s="3"/>
      <c r="RLO26" s="3"/>
      <c r="RLP26" s="3"/>
      <c r="RLQ26" s="3"/>
      <c r="RLR26" s="3"/>
      <c r="RLS26" s="3"/>
      <c r="RLT26" s="3"/>
      <c r="RLU26" s="3"/>
      <c r="RLV26" s="3"/>
      <c r="RLW26" s="3"/>
      <c r="RLX26" s="3"/>
      <c r="RLY26" s="3"/>
      <c r="RLZ26" s="3"/>
      <c r="RMA26" s="3"/>
      <c r="RMB26" s="3"/>
      <c r="RMC26" s="3"/>
      <c r="RMD26" s="3"/>
      <c r="RME26" s="3"/>
      <c r="RMF26" s="3"/>
      <c r="RMG26" s="3"/>
      <c r="RMH26" s="3"/>
      <c r="RMI26" s="3"/>
      <c r="RMJ26" s="3"/>
      <c r="RMK26" s="3"/>
      <c r="RML26" s="3"/>
      <c r="RMM26" s="3"/>
      <c r="RMN26" s="3"/>
      <c r="RMO26" s="3"/>
      <c r="RMP26" s="3"/>
      <c r="RMQ26" s="3"/>
      <c r="RMR26" s="3"/>
      <c r="RMS26" s="3"/>
      <c r="RMT26" s="3"/>
      <c r="RMU26" s="3"/>
      <c r="RMV26" s="3"/>
      <c r="RMW26" s="3"/>
      <c r="RMX26" s="3"/>
      <c r="RMY26" s="3"/>
      <c r="RMZ26" s="3"/>
      <c r="RNA26" s="3"/>
      <c r="RNB26" s="3"/>
      <c r="RNC26" s="3"/>
      <c r="RND26" s="3"/>
      <c r="RNE26" s="3"/>
      <c r="RNF26" s="3"/>
      <c r="RNG26" s="3"/>
      <c r="RNH26" s="3"/>
      <c r="RNI26" s="3"/>
      <c r="RNJ26" s="3"/>
      <c r="RNK26" s="3"/>
      <c r="RNL26" s="3"/>
      <c r="RNM26" s="3"/>
      <c r="RNN26" s="3"/>
      <c r="RNO26" s="3"/>
      <c r="RNP26" s="3"/>
      <c r="RNQ26" s="3"/>
      <c r="RNR26" s="3"/>
      <c r="RNS26" s="3"/>
      <c r="RNT26" s="3"/>
      <c r="RNU26" s="3"/>
      <c r="RNV26" s="3"/>
      <c r="RNW26" s="3"/>
      <c r="RNX26" s="3"/>
      <c r="RNY26" s="3"/>
      <c r="RNZ26" s="3"/>
      <c r="ROA26" s="3"/>
      <c r="ROB26" s="3"/>
      <c r="ROC26" s="3"/>
      <c r="ROD26" s="3"/>
      <c r="ROE26" s="3"/>
      <c r="ROF26" s="3"/>
      <c r="ROG26" s="3"/>
      <c r="ROH26" s="3"/>
      <c r="ROI26" s="3"/>
      <c r="ROJ26" s="3"/>
      <c r="ROK26" s="3"/>
      <c r="ROL26" s="3"/>
      <c r="ROM26" s="3"/>
      <c r="RON26" s="3"/>
      <c r="ROO26" s="3"/>
      <c r="ROP26" s="3"/>
      <c r="ROQ26" s="3"/>
      <c r="ROR26" s="3"/>
      <c r="ROS26" s="3"/>
      <c r="ROT26" s="3"/>
      <c r="ROU26" s="3"/>
      <c r="ROV26" s="3"/>
      <c r="ROW26" s="3"/>
      <c r="ROX26" s="3"/>
      <c r="ROY26" s="3"/>
      <c r="ROZ26" s="3"/>
      <c r="RPA26" s="3"/>
      <c r="RPB26" s="3"/>
      <c r="RPC26" s="3"/>
      <c r="RPD26" s="3"/>
      <c r="RPE26" s="3"/>
      <c r="RPF26" s="3"/>
      <c r="RPG26" s="3"/>
      <c r="RPH26" s="3"/>
      <c r="RPI26" s="3"/>
      <c r="RPJ26" s="3"/>
      <c r="RPK26" s="3"/>
      <c r="RPL26" s="3"/>
      <c r="RPM26" s="3"/>
      <c r="RPN26" s="3"/>
      <c r="RPO26" s="3"/>
      <c r="RPP26" s="3"/>
      <c r="RPQ26" s="3"/>
      <c r="RPR26" s="3"/>
      <c r="RPS26" s="3"/>
      <c r="RPT26" s="3"/>
      <c r="RPU26" s="3"/>
      <c r="RPV26" s="3"/>
      <c r="RPW26" s="3"/>
      <c r="RPX26" s="3"/>
      <c r="RPY26" s="3"/>
      <c r="RPZ26" s="3"/>
      <c r="RQA26" s="3"/>
      <c r="RQB26" s="3"/>
      <c r="RQC26" s="3"/>
      <c r="RQD26" s="3"/>
      <c r="RQE26" s="3"/>
      <c r="RQF26" s="3"/>
      <c r="RQG26" s="3"/>
      <c r="RQH26" s="3"/>
      <c r="RQI26" s="3"/>
      <c r="RQJ26" s="3"/>
      <c r="RQK26" s="3"/>
      <c r="RQL26" s="3"/>
      <c r="RQM26" s="3"/>
      <c r="RQN26" s="3"/>
      <c r="RQO26" s="3"/>
      <c r="RQP26" s="3"/>
      <c r="RQQ26" s="3"/>
      <c r="RQR26" s="3"/>
      <c r="RQS26" s="3"/>
      <c r="RQT26" s="3"/>
      <c r="RQU26" s="3"/>
      <c r="RQV26" s="3"/>
      <c r="RQW26" s="3"/>
      <c r="RQX26" s="3"/>
      <c r="RQY26" s="3"/>
      <c r="RQZ26" s="3"/>
      <c r="RRA26" s="3"/>
      <c r="RRB26" s="3"/>
      <c r="RRC26" s="3"/>
      <c r="RRD26" s="3"/>
      <c r="RRE26" s="3"/>
      <c r="RRF26" s="3"/>
      <c r="RRG26" s="3"/>
      <c r="RRH26" s="3"/>
      <c r="RRI26" s="3"/>
      <c r="RRJ26" s="3"/>
      <c r="RRK26" s="3"/>
      <c r="RRL26" s="3"/>
      <c r="RRM26" s="3"/>
      <c r="RRN26" s="3"/>
      <c r="RRO26" s="3"/>
      <c r="RRP26" s="3"/>
      <c r="RRQ26" s="3"/>
      <c r="RRR26" s="3"/>
      <c r="RRS26" s="3"/>
      <c r="RRT26" s="3"/>
      <c r="RRU26" s="3"/>
      <c r="RRV26" s="3"/>
      <c r="RRW26" s="3"/>
      <c r="RRX26" s="3"/>
      <c r="RRY26" s="3"/>
      <c r="RRZ26" s="3"/>
      <c r="RSA26" s="3"/>
      <c r="RSB26" s="3"/>
      <c r="RSC26" s="3"/>
      <c r="RSD26" s="3"/>
      <c r="RSE26" s="3"/>
      <c r="RSF26" s="3"/>
      <c r="RSG26" s="3"/>
      <c r="RSH26" s="3"/>
      <c r="RSI26" s="3"/>
      <c r="RSJ26" s="3"/>
      <c r="RSK26" s="3"/>
      <c r="RSL26" s="3"/>
      <c r="RSM26" s="3"/>
      <c r="RSN26" s="3"/>
      <c r="RSO26" s="3"/>
      <c r="RSP26" s="3"/>
      <c r="RSQ26" s="3"/>
      <c r="RSR26" s="3"/>
      <c r="RSS26" s="3"/>
      <c r="RST26" s="3"/>
      <c r="RSU26" s="3"/>
      <c r="RSV26" s="3"/>
      <c r="RSW26" s="3"/>
      <c r="RSX26" s="3"/>
      <c r="RSY26" s="3"/>
      <c r="RSZ26" s="3"/>
      <c r="RTA26" s="3"/>
      <c r="RTB26" s="3"/>
      <c r="RTC26" s="3"/>
      <c r="RTD26" s="3"/>
      <c r="RTE26" s="3"/>
      <c r="RTF26" s="3"/>
      <c r="RTG26" s="3"/>
      <c r="RTH26" s="3"/>
      <c r="RTI26" s="3"/>
      <c r="RTJ26" s="3"/>
      <c r="RTK26" s="3"/>
      <c r="RTL26" s="3"/>
      <c r="RTM26" s="3"/>
      <c r="RTN26" s="3"/>
      <c r="RTO26" s="3"/>
      <c r="RTP26" s="3"/>
      <c r="RTQ26" s="3"/>
      <c r="RTR26" s="3"/>
      <c r="RTS26" s="3"/>
      <c r="RTT26" s="3"/>
      <c r="RTU26" s="3"/>
      <c r="RTV26" s="3"/>
      <c r="RTW26" s="3"/>
      <c r="RTX26" s="3"/>
      <c r="RTY26" s="3"/>
      <c r="RTZ26" s="3"/>
      <c r="RUA26" s="3"/>
      <c r="RUB26" s="3"/>
      <c r="RUC26" s="3"/>
      <c r="RUD26" s="3"/>
      <c r="RUE26" s="3"/>
      <c r="RUF26" s="3"/>
      <c r="RUG26" s="3"/>
      <c r="RUH26" s="3"/>
      <c r="RUI26" s="3"/>
      <c r="RUJ26" s="3"/>
      <c r="RUK26" s="3"/>
      <c r="RUL26" s="3"/>
      <c r="RUM26" s="3"/>
      <c r="RUN26" s="3"/>
      <c r="RUO26" s="3"/>
      <c r="RUP26" s="3"/>
      <c r="RUQ26" s="3"/>
      <c r="RUR26" s="3"/>
      <c r="RUS26" s="3"/>
      <c r="RUT26" s="3"/>
      <c r="RUU26" s="3"/>
      <c r="RUV26" s="3"/>
      <c r="RUW26" s="3"/>
      <c r="RUX26" s="3"/>
      <c r="RUY26" s="3"/>
      <c r="RUZ26" s="3"/>
      <c r="RVA26" s="3"/>
      <c r="RVB26" s="3"/>
      <c r="RVC26" s="3"/>
      <c r="RVD26" s="3"/>
      <c r="RVE26" s="3"/>
      <c r="RVF26" s="3"/>
      <c r="RVG26" s="3"/>
      <c r="RVH26" s="3"/>
      <c r="RVI26" s="3"/>
      <c r="RVJ26" s="3"/>
      <c r="RVK26" s="3"/>
      <c r="RVL26" s="3"/>
      <c r="RVM26" s="3"/>
      <c r="RVN26" s="3"/>
      <c r="RVO26" s="3"/>
      <c r="RVP26" s="3"/>
      <c r="RVQ26" s="3"/>
      <c r="RVR26" s="3"/>
      <c r="RVS26" s="3"/>
      <c r="RVT26" s="3"/>
      <c r="RVU26" s="3"/>
      <c r="RVV26" s="3"/>
      <c r="RVW26" s="3"/>
      <c r="RVX26" s="3"/>
      <c r="RVY26" s="3"/>
      <c r="RVZ26" s="3"/>
      <c r="RWA26" s="3"/>
      <c r="RWB26" s="3"/>
      <c r="RWC26" s="3"/>
      <c r="RWD26" s="3"/>
      <c r="RWE26" s="3"/>
      <c r="RWF26" s="3"/>
      <c r="RWG26" s="3"/>
      <c r="RWH26" s="3"/>
      <c r="RWI26" s="3"/>
      <c r="RWJ26" s="3"/>
      <c r="RWK26" s="3"/>
      <c r="RWL26" s="3"/>
      <c r="RWM26" s="3"/>
      <c r="RWN26" s="3"/>
      <c r="RWO26" s="3"/>
      <c r="RWP26" s="3"/>
      <c r="RWQ26" s="3"/>
      <c r="RWR26" s="3"/>
      <c r="RWS26" s="3"/>
      <c r="RWT26" s="3"/>
      <c r="RWU26" s="3"/>
      <c r="RWV26" s="3"/>
      <c r="RWW26" s="3"/>
      <c r="RWX26" s="3"/>
      <c r="RWY26" s="3"/>
      <c r="RWZ26" s="3"/>
      <c r="RXA26" s="3"/>
      <c r="RXB26" s="3"/>
      <c r="RXC26" s="3"/>
      <c r="RXD26" s="3"/>
      <c r="RXE26" s="3"/>
      <c r="RXF26" s="3"/>
      <c r="RXG26" s="3"/>
      <c r="RXH26" s="3"/>
      <c r="RXI26" s="3"/>
      <c r="RXJ26" s="3"/>
      <c r="RXK26" s="3"/>
      <c r="RXL26" s="3"/>
      <c r="RXM26" s="3"/>
      <c r="RXN26" s="3"/>
      <c r="RXO26" s="3"/>
      <c r="RXP26" s="3"/>
      <c r="RXQ26" s="3"/>
      <c r="RXR26" s="3"/>
      <c r="RXS26" s="3"/>
      <c r="RXT26" s="3"/>
      <c r="RXU26" s="3"/>
      <c r="RXV26" s="3"/>
      <c r="RXW26" s="3"/>
      <c r="RXX26" s="3"/>
      <c r="RXY26" s="3"/>
      <c r="RXZ26" s="3"/>
      <c r="RYA26" s="3"/>
      <c r="RYB26" s="3"/>
      <c r="RYC26" s="3"/>
      <c r="RYD26" s="3"/>
      <c r="RYE26" s="3"/>
      <c r="RYF26" s="3"/>
      <c r="RYG26" s="3"/>
      <c r="RYH26" s="3"/>
      <c r="RYI26" s="3"/>
      <c r="RYJ26" s="3"/>
      <c r="RYK26" s="3"/>
      <c r="RYL26" s="3"/>
      <c r="RYM26" s="3"/>
      <c r="RYN26" s="3"/>
      <c r="RYO26" s="3"/>
      <c r="RYP26" s="3"/>
      <c r="RYQ26" s="3"/>
      <c r="RYR26" s="3"/>
      <c r="RYS26" s="3"/>
      <c r="RYT26" s="3"/>
      <c r="RYU26" s="3"/>
      <c r="RYV26" s="3"/>
      <c r="RYW26" s="3"/>
      <c r="RYX26" s="3"/>
      <c r="RYY26" s="3"/>
      <c r="RYZ26" s="3"/>
      <c r="RZA26" s="3"/>
      <c r="RZB26" s="3"/>
      <c r="RZC26" s="3"/>
      <c r="RZD26" s="3"/>
      <c r="RZE26" s="3"/>
      <c r="RZF26" s="3"/>
      <c r="RZG26" s="3"/>
      <c r="RZH26" s="3"/>
      <c r="RZI26" s="3"/>
      <c r="RZJ26" s="3"/>
      <c r="RZK26" s="3"/>
      <c r="RZL26" s="3"/>
      <c r="RZM26" s="3"/>
      <c r="RZN26" s="3"/>
      <c r="RZO26" s="3"/>
      <c r="RZP26" s="3"/>
      <c r="RZQ26" s="3"/>
      <c r="RZR26" s="3"/>
      <c r="RZS26" s="3"/>
      <c r="RZT26" s="3"/>
      <c r="RZU26" s="3"/>
      <c r="RZV26" s="3"/>
      <c r="RZW26" s="3"/>
      <c r="RZX26" s="3"/>
      <c r="RZY26" s="3"/>
      <c r="RZZ26" s="3"/>
      <c r="SAA26" s="3"/>
      <c r="SAB26" s="3"/>
      <c r="SAC26" s="3"/>
      <c r="SAD26" s="3"/>
      <c r="SAE26" s="3"/>
      <c r="SAF26" s="3"/>
      <c r="SAG26" s="3"/>
      <c r="SAH26" s="3"/>
      <c r="SAI26" s="3"/>
      <c r="SAJ26" s="3"/>
      <c r="SAK26" s="3"/>
      <c r="SAL26" s="3"/>
      <c r="SAM26" s="3"/>
      <c r="SAN26" s="3"/>
      <c r="SAO26" s="3"/>
      <c r="SAP26" s="3"/>
      <c r="SAQ26" s="3"/>
      <c r="SAR26" s="3"/>
      <c r="SAS26" s="3"/>
      <c r="SAT26" s="3"/>
      <c r="SAU26" s="3"/>
      <c r="SAV26" s="3"/>
      <c r="SAW26" s="3"/>
      <c r="SAX26" s="3"/>
      <c r="SAY26" s="3"/>
      <c r="SAZ26" s="3"/>
      <c r="SBA26" s="3"/>
      <c r="SBB26" s="3"/>
      <c r="SBC26" s="3"/>
      <c r="SBD26" s="3"/>
      <c r="SBE26" s="3"/>
      <c r="SBF26" s="3"/>
      <c r="SBG26" s="3"/>
      <c r="SBH26" s="3"/>
      <c r="SBI26" s="3"/>
      <c r="SBJ26" s="3"/>
      <c r="SBK26" s="3"/>
      <c r="SBL26" s="3"/>
      <c r="SBM26" s="3"/>
      <c r="SBN26" s="3"/>
      <c r="SBO26" s="3"/>
      <c r="SBP26" s="3"/>
      <c r="SBQ26" s="3"/>
      <c r="SBR26" s="3"/>
      <c r="SBS26" s="3"/>
      <c r="SBT26" s="3"/>
      <c r="SBU26" s="3"/>
      <c r="SBV26" s="3"/>
      <c r="SBW26" s="3"/>
      <c r="SBX26" s="3"/>
      <c r="SBY26" s="3"/>
      <c r="SBZ26" s="3"/>
      <c r="SCA26" s="3"/>
      <c r="SCB26" s="3"/>
      <c r="SCC26" s="3"/>
      <c r="SCD26" s="3"/>
      <c r="SCE26" s="3"/>
      <c r="SCF26" s="3"/>
      <c r="SCG26" s="3"/>
      <c r="SCH26" s="3"/>
      <c r="SCI26" s="3"/>
      <c r="SCJ26" s="3"/>
      <c r="SCK26" s="3"/>
      <c r="SCL26" s="3"/>
      <c r="SCM26" s="3"/>
      <c r="SCN26" s="3"/>
      <c r="SCO26" s="3"/>
      <c r="SCP26" s="3"/>
      <c r="SCQ26" s="3"/>
      <c r="SCR26" s="3"/>
      <c r="SCS26" s="3"/>
      <c r="SCT26" s="3"/>
      <c r="SCU26" s="3"/>
      <c r="SCV26" s="3"/>
      <c r="SCW26" s="3"/>
      <c r="SCX26" s="3"/>
      <c r="SCY26" s="3"/>
      <c r="SCZ26" s="3"/>
      <c r="SDA26" s="3"/>
      <c r="SDB26" s="3"/>
      <c r="SDC26" s="3"/>
      <c r="SDD26" s="3"/>
      <c r="SDE26" s="3"/>
      <c r="SDF26" s="3"/>
      <c r="SDG26" s="3"/>
      <c r="SDH26" s="3"/>
      <c r="SDI26" s="3"/>
      <c r="SDJ26" s="3"/>
      <c r="SDK26" s="3"/>
      <c r="SDL26" s="3"/>
      <c r="SDM26" s="3"/>
      <c r="SDN26" s="3"/>
      <c r="SDO26" s="3"/>
      <c r="SDP26" s="3"/>
      <c r="SDQ26" s="3"/>
      <c r="SDR26" s="3"/>
      <c r="SDS26" s="3"/>
      <c r="SDT26" s="3"/>
      <c r="SDU26" s="3"/>
      <c r="SDV26" s="3"/>
      <c r="SDW26" s="3"/>
      <c r="SDX26" s="3"/>
      <c r="SDY26" s="3"/>
      <c r="SDZ26" s="3"/>
      <c r="SEA26" s="3"/>
      <c r="SEB26" s="3"/>
      <c r="SEC26" s="3"/>
      <c r="SED26" s="3"/>
      <c r="SEE26" s="3"/>
      <c r="SEF26" s="3"/>
      <c r="SEG26" s="3"/>
      <c r="SEH26" s="3"/>
      <c r="SEI26" s="3"/>
      <c r="SEJ26" s="3"/>
      <c r="SEK26" s="3"/>
      <c r="SEL26" s="3"/>
      <c r="SEM26" s="3"/>
      <c r="SEN26" s="3"/>
      <c r="SEO26" s="3"/>
      <c r="SEP26" s="3"/>
      <c r="SEQ26" s="3"/>
      <c r="SER26" s="3"/>
      <c r="SES26" s="3"/>
      <c r="SET26" s="3"/>
      <c r="SEU26" s="3"/>
      <c r="SEV26" s="3"/>
      <c r="SEW26" s="3"/>
      <c r="SEX26" s="3"/>
      <c r="SEY26" s="3"/>
      <c r="SEZ26" s="3"/>
      <c r="SFA26" s="3"/>
      <c r="SFB26" s="3"/>
      <c r="SFC26" s="3"/>
      <c r="SFD26" s="3"/>
      <c r="SFE26" s="3"/>
      <c r="SFF26" s="3"/>
      <c r="SFG26" s="3"/>
      <c r="SFH26" s="3"/>
      <c r="SFI26" s="3"/>
      <c r="SFJ26" s="3"/>
      <c r="SFK26" s="3"/>
      <c r="SFL26" s="3"/>
      <c r="SFM26" s="3"/>
      <c r="SFN26" s="3"/>
      <c r="SFO26" s="3"/>
      <c r="SFP26" s="3"/>
      <c r="SFQ26" s="3"/>
      <c r="SFR26" s="3"/>
      <c r="SFS26" s="3"/>
      <c r="SFT26" s="3"/>
      <c r="SFU26" s="3"/>
      <c r="SFV26" s="3"/>
      <c r="SFW26" s="3"/>
      <c r="SFX26" s="3"/>
      <c r="SFY26" s="3"/>
      <c r="SFZ26" s="3"/>
      <c r="SGA26" s="3"/>
      <c r="SGB26" s="3"/>
      <c r="SGC26" s="3"/>
      <c r="SGD26" s="3"/>
      <c r="SGE26" s="3"/>
      <c r="SGF26" s="3"/>
      <c r="SGG26" s="3"/>
      <c r="SGH26" s="3"/>
      <c r="SGI26" s="3"/>
      <c r="SGJ26" s="3"/>
      <c r="SGK26" s="3"/>
      <c r="SGL26" s="3"/>
      <c r="SGM26" s="3"/>
      <c r="SGN26" s="3"/>
      <c r="SGO26" s="3"/>
      <c r="SGP26" s="3"/>
      <c r="SGQ26" s="3"/>
      <c r="SGR26" s="3"/>
      <c r="SGS26" s="3"/>
      <c r="SGT26" s="3"/>
      <c r="SGU26" s="3"/>
      <c r="SGV26" s="3"/>
      <c r="SGW26" s="3"/>
      <c r="SGX26" s="3"/>
      <c r="SGY26" s="3"/>
      <c r="SGZ26" s="3"/>
      <c r="SHA26" s="3"/>
      <c r="SHB26" s="3"/>
      <c r="SHC26" s="3"/>
      <c r="SHD26" s="3"/>
      <c r="SHE26" s="3"/>
      <c r="SHF26" s="3"/>
      <c r="SHG26" s="3"/>
      <c r="SHH26" s="3"/>
      <c r="SHI26" s="3"/>
      <c r="SHJ26" s="3"/>
      <c r="SHK26" s="3"/>
      <c r="SHL26" s="3"/>
      <c r="SHM26" s="3"/>
      <c r="SHN26" s="3"/>
      <c r="SHO26" s="3"/>
      <c r="SHP26" s="3"/>
      <c r="SHQ26" s="3"/>
      <c r="SHR26" s="3"/>
      <c r="SHS26" s="3"/>
      <c r="SHT26" s="3"/>
      <c r="SHU26" s="3"/>
      <c r="SHV26" s="3"/>
      <c r="SHW26" s="3"/>
      <c r="SHX26" s="3"/>
      <c r="SHY26" s="3"/>
      <c r="SHZ26" s="3"/>
      <c r="SIA26" s="3"/>
      <c r="SIB26" s="3"/>
      <c r="SIC26" s="3"/>
      <c r="SID26" s="3"/>
      <c r="SIE26" s="3"/>
      <c r="SIF26" s="3"/>
      <c r="SIG26" s="3"/>
      <c r="SIH26" s="3"/>
      <c r="SII26" s="3"/>
      <c r="SIJ26" s="3"/>
      <c r="SIK26" s="3"/>
      <c r="SIL26" s="3"/>
      <c r="SIM26" s="3"/>
      <c r="SIN26" s="3"/>
      <c r="SIO26" s="3"/>
      <c r="SIP26" s="3"/>
      <c r="SIQ26" s="3"/>
      <c r="SIR26" s="3"/>
      <c r="SIS26" s="3"/>
      <c r="SIT26" s="3"/>
      <c r="SIU26" s="3"/>
      <c r="SIV26" s="3"/>
      <c r="SIW26" s="3"/>
      <c r="SIX26" s="3"/>
      <c r="SIY26" s="3"/>
      <c r="SIZ26" s="3"/>
      <c r="SJA26" s="3"/>
      <c r="SJB26" s="3"/>
      <c r="SJC26" s="3"/>
      <c r="SJD26" s="3"/>
      <c r="SJE26" s="3"/>
      <c r="SJF26" s="3"/>
      <c r="SJG26" s="3"/>
      <c r="SJH26" s="3"/>
      <c r="SJI26" s="3"/>
      <c r="SJJ26" s="3"/>
      <c r="SJK26" s="3"/>
      <c r="SJL26" s="3"/>
      <c r="SJM26" s="3"/>
      <c r="SJN26" s="3"/>
      <c r="SJO26" s="3"/>
      <c r="SJP26" s="3"/>
      <c r="SJQ26" s="3"/>
      <c r="SJR26" s="3"/>
      <c r="SJS26" s="3"/>
      <c r="SJT26" s="3"/>
      <c r="SJU26" s="3"/>
      <c r="SJV26" s="3"/>
      <c r="SJW26" s="3"/>
      <c r="SJX26" s="3"/>
      <c r="SJY26" s="3"/>
      <c r="SJZ26" s="3"/>
      <c r="SKA26" s="3"/>
      <c r="SKB26" s="3"/>
      <c r="SKC26" s="3"/>
      <c r="SKD26" s="3"/>
      <c r="SKE26" s="3"/>
      <c r="SKF26" s="3"/>
      <c r="SKG26" s="3"/>
      <c r="SKH26" s="3"/>
      <c r="SKI26" s="3"/>
      <c r="SKJ26" s="3"/>
      <c r="SKK26" s="3"/>
      <c r="SKL26" s="3"/>
      <c r="SKM26" s="3"/>
      <c r="SKN26" s="3"/>
      <c r="SKO26" s="3"/>
      <c r="SKP26" s="3"/>
      <c r="SKQ26" s="3"/>
      <c r="SKR26" s="3"/>
      <c r="SKS26" s="3"/>
      <c r="SKT26" s="3"/>
      <c r="SKU26" s="3"/>
      <c r="SKV26" s="3"/>
      <c r="SKW26" s="3"/>
      <c r="SKX26" s="3"/>
      <c r="SKY26" s="3"/>
      <c r="SKZ26" s="3"/>
      <c r="SLA26" s="3"/>
      <c r="SLB26" s="3"/>
      <c r="SLC26" s="3"/>
      <c r="SLD26" s="3"/>
      <c r="SLE26" s="3"/>
      <c r="SLF26" s="3"/>
      <c r="SLG26" s="3"/>
      <c r="SLH26" s="3"/>
      <c r="SLI26" s="3"/>
      <c r="SLJ26" s="3"/>
      <c r="SLK26" s="3"/>
      <c r="SLL26" s="3"/>
      <c r="SLM26" s="3"/>
      <c r="SLN26" s="3"/>
      <c r="SLO26" s="3"/>
      <c r="SLP26" s="3"/>
      <c r="SLQ26" s="3"/>
      <c r="SLR26" s="3"/>
      <c r="SLS26" s="3"/>
      <c r="SLT26" s="3"/>
      <c r="SLU26" s="3"/>
      <c r="SLV26" s="3"/>
      <c r="SLW26" s="3"/>
      <c r="SLX26" s="3"/>
      <c r="SLY26" s="3"/>
      <c r="SLZ26" s="3"/>
      <c r="SMA26" s="3"/>
      <c r="SMB26" s="3"/>
      <c r="SMC26" s="3"/>
      <c r="SMD26" s="3"/>
      <c r="SME26" s="3"/>
      <c r="SMF26" s="3"/>
      <c r="SMG26" s="3"/>
      <c r="SMH26" s="3"/>
      <c r="SMI26" s="3"/>
      <c r="SMJ26" s="3"/>
      <c r="SMK26" s="3"/>
      <c r="SML26" s="3"/>
      <c r="SMM26" s="3"/>
      <c r="SMN26" s="3"/>
      <c r="SMO26" s="3"/>
      <c r="SMP26" s="3"/>
      <c r="SMQ26" s="3"/>
      <c r="SMR26" s="3"/>
      <c r="SMS26" s="3"/>
      <c r="SMT26" s="3"/>
      <c r="SMU26" s="3"/>
      <c r="SMV26" s="3"/>
      <c r="SMW26" s="3"/>
      <c r="SMX26" s="3"/>
      <c r="SMY26" s="3"/>
      <c r="SMZ26" s="3"/>
      <c r="SNA26" s="3"/>
      <c r="SNB26" s="3"/>
      <c r="SNC26" s="3"/>
      <c r="SND26" s="3"/>
      <c r="SNE26" s="3"/>
      <c r="SNF26" s="3"/>
      <c r="SNG26" s="3"/>
      <c r="SNH26" s="3"/>
      <c r="SNI26" s="3"/>
      <c r="SNJ26" s="3"/>
      <c r="SNK26" s="3"/>
      <c r="SNL26" s="3"/>
      <c r="SNM26" s="3"/>
      <c r="SNN26" s="3"/>
      <c r="SNO26" s="3"/>
      <c r="SNP26" s="3"/>
      <c r="SNQ26" s="3"/>
      <c r="SNR26" s="3"/>
      <c r="SNS26" s="3"/>
      <c r="SNT26" s="3"/>
      <c r="SNU26" s="3"/>
      <c r="SNV26" s="3"/>
      <c r="SNW26" s="3"/>
      <c r="SNX26" s="3"/>
      <c r="SNY26" s="3"/>
      <c r="SNZ26" s="3"/>
      <c r="SOA26" s="3"/>
      <c r="SOB26" s="3"/>
      <c r="SOC26" s="3"/>
      <c r="SOD26" s="3"/>
      <c r="SOE26" s="3"/>
      <c r="SOF26" s="3"/>
      <c r="SOG26" s="3"/>
      <c r="SOH26" s="3"/>
      <c r="SOI26" s="3"/>
      <c r="SOJ26" s="3"/>
      <c r="SOK26" s="3"/>
      <c r="SOL26" s="3"/>
      <c r="SOM26" s="3"/>
      <c r="SON26" s="3"/>
      <c r="SOO26" s="3"/>
      <c r="SOP26" s="3"/>
      <c r="SOQ26" s="3"/>
      <c r="SOR26" s="3"/>
      <c r="SOS26" s="3"/>
      <c r="SOT26" s="3"/>
      <c r="SOU26" s="3"/>
      <c r="SOV26" s="3"/>
      <c r="SOW26" s="3"/>
      <c r="SOX26" s="3"/>
      <c r="SOY26" s="3"/>
      <c r="SOZ26" s="3"/>
      <c r="SPA26" s="3"/>
      <c r="SPB26" s="3"/>
      <c r="SPC26" s="3"/>
      <c r="SPD26" s="3"/>
      <c r="SPE26" s="3"/>
      <c r="SPF26" s="3"/>
      <c r="SPG26" s="3"/>
      <c r="SPH26" s="3"/>
      <c r="SPI26" s="3"/>
      <c r="SPJ26" s="3"/>
      <c r="SPK26" s="3"/>
      <c r="SPL26" s="3"/>
      <c r="SPM26" s="3"/>
      <c r="SPN26" s="3"/>
      <c r="SPO26" s="3"/>
      <c r="SPP26" s="3"/>
      <c r="SPQ26" s="3"/>
      <c r="SPR26" s="3"/>
      <c r="SPS26" s="3"/>
      <c r="SPT26" s="3"/>
      <c r="SPU26" s="3"/>
      <c r="SPV26" s="3"/>
      <c r="SPW26" s="3"/>
      <c r="SPX26" s="3"/>
      <c r="SPY26" s="3"/>
      <c r="SPZ26" s="3"/>
      <c r="SQA26" s="3"/>
      <c r="SQB26" s="3"/>
      <c r="SQC26" s="3"/>
      <c r="SQD26" s="3"/>
      <c r="SQE26" s="3"/>
      <c r="SQF26" s="3"/>
      <c r="SQG26" s="3"/>
      <c r="SQH26" s="3"/>
      <c r="SQI26" s="3"/>
      <c r="SQJ26" s="3"/>
      <c r="SQK26" s="3"/>
      <c r="SQL26" s="3"/>
      <c r="SQM26" s="3"/>
      <c r="SQN26" s="3"/>
      <c r="SQO26" s="3"/>
      <c r="SQP26" s="3"/>
      <c r="SQQ26" s="3"/>
      <c r="SQR26" s="3"/>
      <c r="SQS26" s="3"/>
      <c r="SQT26" s="3"/>
      <c r="SQU26" s="3"/>
      <c r="SQV26" s="3"/>
      <c r="SQW26" s="3"/>
      <c r="SQX26" s="3"/>
      <c r="SQY26" s="3"/>
      <c r="SQZ26" s="3"/>
      <c r="SRA26" s="3"/>
      <c r="SRB26" s="3"/>
      <c r="SRC26" s="3"/>
      <c r="SRD26" s="3"/>
      <c r="SRE26" s="3"/>
      <c r="SRF26" s="3"/>
      <c r="SRG26" s="3"/>
      <c r="SRH26" s="3"/>
      <c r="SRI26" s="3"/>
      <c r="SRJ26" s="3"/>
      <c r="SRK26" s="3"/>
      <c r="SRL26" s="3"/>
      <c r="SRM26" s="3"/>
      <c r="SRN26" s="3"/>
      <c r="SRO26" s="3"/>
      <c r="SRP26" s="3"/>
      <c r="SRQ26" s="3"/>
      <c r="SRR26" s="3"/>
      <c r="SRS26" s="3"/>
      <c r="SRT26" s="3"/>
      <c r="SRU26" s="3"/>
      <c r="SRV26" s="3"/>
      <c r="SRW26" s="3"/>
      <c r="SRX26" s="3"/>
      <c r="SRY26" s="3"/>
      <c r="SRZ26" s="3"/>
      <c r="SSA26" s="3"/>
      <c r="SSB26" s="3"/>
      <c r="SSC26" s="3"/>
      <c r="SSD26" s="3"/>
      <c r="SSE26" s="3"/>
      <c r="SSF26" s="3"/>
      <c r="SSG26" s="3"/>
      <c r="SSH26" s="3"/>
      <c r="SSI26" s="3"/>
      <c r="SSJ26" s="3"/>
      <c r="SSK26" s="3"/>
      <c r="SSL26" s="3"/>
      <c r="SSM26" s="3"/>
      <c r="SSN26" s="3"/>
      <c r="SSO26" s="3"/>
      <c r="SSP26" s="3"/>
      <c r="SSQ26" s="3"/>
      <c r="SSR26" s="3"/>
      <c r="SSS26" s="3"/>
      <c r="SST26" s="3"/>
      <c r="SSU26" s="3"/>
      <c r="SSV26" s="3"/>
      <c r="SSW26" s="3"/>
      <c r="SSX26" s="3"/>
      <c r="SSY26" s="3"/>
      <c r="SSZ26" s="3"/>
      <c r="STA26" s="3"/>
      <c r="STB26" s="3"/>
      <c r="STC26" s="3"/>
      <c r="STD26" s="3"/>
      <c r="STE26" s="3"/>
      <c r="STF26" s="3"/>
      <c r="STG26" s="3"/>
      <c r="STH26" s="3"/>
      <c r="STI26" s="3"/>
      <c r="STJ26" s="3"/>
      <c r="STK26" s="3"/>
      <c r="STL26" s="3"/>
      <c r="STM26" s="3"/>
      <c r="STN26" s="3"/>
      <c r="STO26" s="3"/>
      <c r="STP26" s="3"/>
      <c r="STQ26" s="3"/>
      <c r="STR26" s="3"/>
      <c r="STS26" s="3"/>
      <c r="STT26" s="3"/>
      <c r="STU26" s="3"/>
      <c r="STV26" s="3"/>
      <c r="STW26" s="3"/>
      <c r="STX26" s="3"/>
      <c r="STY26" s="3"/>
      <c r="STZ26" s="3"/>
      <c r="SUA26" s="3"/>
      <c r="SUB26" s="3"/>
      <c r="SUC26" s="3"/>
      <c r="SUD26" s="3"/>
      <c r="SUE26" s="3"/>
      <c r="SUF26" s="3"/>
      <c r="SUG26" s="3"/>
      <c r="SUH26" s="3"/>
      <c r="SUI26" s="3"/>
      <c r="SUJ26" s="3"/>
      <c r="SUK26" s="3"/>
      <c r="SUL26" s="3"/>
      <c r="SUM26" s="3"/>
      <c r="SUN26" s="3"/>
      <c r="SUO26" s="3"/>
      <c r="SUP26" s="3"/>
      <c r="SUQ26" s="3"/>
      <c r="SUR26" s="3"/>
      <c r="SUS26" s="3"/>
      <c r="SUT26" s="3"/>
      <c r="SUU26" s="3"/>
      <c r="SUV26" s="3"/>
      <c r="SUW26" s="3"/>
      <c r="SUX26" s="3"/>
      <c r="SUY26" s="3"/>
      <c r="SUZ26" s="3"/>
      <c r="SVA26" s="3"/>
      <c r="SVB26" s="3"/>
      <c r="SVC26" s="3"/>
      <c r="SVD26" s="3"/>
      <c r="SVE26" s="3"/>
      <c r="SVF26" s="3"/>
      <c r="SVG26" s="3"/>
      <c r="SVH26" s="3"/>
      <c r="SVI26" s="3"/>
      <c r="SVJ26" s="3"/>
      <c r="SVK26" s="3"/>
      <c r="SVL26" s="3"/>
      <c r="SVM26" s="3"/>
      <c r="SVN26" s="3"/>
      <c r="SVO26" s="3"/>
      <c r="SVP26" s="3"/>
      <c r="SVQ26" s="3"/>
      <c r="SVR26" s="3"/>
      <c r="SVS26" s="3"/>
      <c r="SVT26" s="3"/>
      <c r="SVU26" s="3"/>
      <c r="SVV26" s="3"/>
      <c r="SVW26" s="3"/>
      <c r="SVX26" s="3"/>
      <c r="SVY26" s="3"/>
      <c r="SVZ26" s="3"/>
      <c r="SWA26" s="3"/>
      <c r="SWB26" s="3"/>
      <c r="SWC26" s="3"/>
      <c r="SWD26" s="3"/>
      <c r="SWE26" s="3"/>
      <c r="SWF26" s="3"/>
      <c r="SWG26" s="3"/>
      <c r="SWH26" s="3"/>
      <c r="SWI26" s="3"/>
      <c r="SWJ26" s="3"/>
      <c r="SWK26" s="3"/>
      <c r="SWL26" s="3"/>
      <c r="SWM26" s="3"/>
      <c r="SWN26" s="3"/>
      <c r="SWO26" s="3"/>
      <c r="SWP26" s="3"/>
      <c r="SWQ26" s="3"/>
      <c r="SWR26" s="3"/>
      <c r="SWS26" s="3"/>
      <c r="SWT26" s="3"/>
      <c r="SWU26" s="3"/>
      <c r="SWV26" s="3"/>
      <c r="SWW26" s="3"/>
      <c r="SWX26" s="3"/>
      <c r="SWY26" s="3"/>
      <c r="SWZ26" s="3"/>
      <c r="SXA26" s="3"/>
      <c r="SXB26" s="3"/>
      <c r="SXC26" s="3"/>
      <c r="SXD26" s="3"/>
      <c r="SXE26" s="3"/>
      <c r="SXF26" s="3"/>
      <c r="SXG26" s="3"/>
      <c r="SXH26" s="3"/>
      <c r="SXI26" s="3"/>
      <c r="SXJ26" s="3"/>
      <c r="SXK26" s="3"/>
      <c r="SXL26" s="3"/>
      <c r="SXM26" s="3"/>
      <c r="SXN26" s="3"/>
      <c r="SXO26" s="3"/>
      <c r="SXP26" s="3"/>
      <c r="SXQ26" s="3"/>
      <c r="SXR26" s="3"/>
      <c r="SXS26" s="3"/>
      <c r="SXT26" s="3"/>
      <c r="SXU26" s="3"/>
      <c r="SXV26" s="3"/>
      <c r="SXW26" s="3"/>
      <c r="SXX26" s="3"/>
      <c r="SXY26" s="3"/>
      <c r="SXZ26" s="3"/>
      <c r="SYA26" s="3"/>
      <c r="SYB26" s="3"/>
      <c r="SYC26" s="3"/>
      <c r="SYD26" s="3"/>
      <c r="SYE26" s="3"/>
      <c r="SYF26" s="3"/>
      <c r="SYG26" s="3"/>
      <c r="SYH26" s="3"/>
      <c r="SYI26" s="3"/>
      <c r="SYJ26" s="3"/>
      <c r="SYK26" s="3"/>
      <c r="SYL26" s="3"/>
      <c r="SYM26" s="3"/>
      <c r="SYN26" s="3"/>
      <c r="SYO26" s="3"/>
      <c r="SYP26" s="3"/>
      <c r="SYQ26" s="3"/>
      <c r="SYR26" s="3"/>
      <c r="SYS26" s="3"/>
      <c r="SYT26" s="3"/>
      <c r="SYU26" s="3"/>
      <c r="SYV26" s="3"/>
      <c r="SYW26" s="3"/>
      <c r="SYX26" s="3"/>
      <c r="SYY26" s="3"/>
      <c r="SYZ26" s="3"/>
      <c r="SZA26" s="3"/>
      <c r="SZB26" s="3"/>
      <c r="SZC26" s="3"/>
      <c r="SZD26" s="3"/>
      <c r="SZE26" s="3"/>
      <c r="SZF26" s="3"/>
      <c r="SZG26" s="3"/>
      <c r="SZH26" s="3"/>
      <c r="SZI26" s="3"/>
      <c r="SZJ26" s="3"/>
      <c r="SZK26" s="3"/>
      <c r="SZL26" s="3"/>
      <c r="SZM26" s="3"/>
      <c r="SZN26" s="3"/>
      <c r="SZO26" s="3"/>
      <c r="SZP26" s="3"/>
      <c r="SZQ26" s="3"/>
      <c r="SZR26" s="3"/>
      <c r="SZS26" s="3"/>
      <c r="SZT26" s="3"/>
      <c r="SZU26" s="3"/>
      <c r="SZV26" s="3"/>
      <c r="SZW26" s="3"/>
      <c r="SZX26" s="3"/>
      <c r="SZY26" s="3"/>
      <c r="SZZ26" s="3"/>
      <c r="TAA26" s="3"/>
      <c r="TAB26" s="3"/>
      <c r="TAC26" s="3"/>
      <c r="TAD26" s="3"/>
      <c r="TAE26" s="3"/>
      <c r="TAF26" s="3"/>
      <c r="TAG26" s="3"/>
      <c r="TAH26" s="3"/>
      <c r="TAI26" s="3"/>
      <c r="TAJ26" s="3"/>
      <c r="TAK26" s="3"/>
      <c r="TAL26" s="3"/>
      <c r="TAM26" s="3"/>
      <c r="TAN26" s="3"/>
      <c r="TAO26" s="3"/>
      <c r="TAP26" s="3"/>
      <c r="TAQ26" s="3"/>
      <c r="TAR26" s="3"/>
      <c r="TAS26" s="3"/>
      <c r="TAT26" s="3"/>
      <c r="TAU26" s="3"/>
      <c r="TAV26" s="3"/>
      <c r="TAW26" s="3"/>
      <c r="TAX26" s="3"/>
      <c r="TAY26" s="3"/>
      <c r="TAZ26" s="3"/>
      <c r="TBA26" s="3"/>
      <c r="TBB26" s="3"/>
      <c r="TBC26" s="3"/>
      <c r="TBD26" s="3"/>
      <c r="TBE26" s="3"/>
      <c r="TBF26" s="3"/>
      <c r="TBG26" s="3"/>
      <c r="TBH26" s="3"/>
      <c r="TBI26" s="3"/>
      <c r="TBJ26" s="3"/>
      <c r="TBK26" s="3"/>
      <c r="TBL26" s="3"/>
      <c r="TBM26" s="3"/>
      <c r="TBN26" s="3"/>
      <c r="TBO26" s="3"/>
      <c r="TBP26" s="3"/>
      <c r="TBQ26" s="3"/>
      <c r="TBR26" s="3"/>
      <c r="TBS26" s="3"/>
      <c r="TBT26" s="3"/>
      <c r="TBU26" s="3"/>
      <c r="TBV26" s="3"/>
      <c r="TBW26" s="3"/>
      <c r="TBX26" s="3"/>
      <c r="TBY26" s="3"/>
      <c r="TBZ26" s="3"/>
      <c r="TCA26" s="3"/>
      <c r="TCB26" s="3"/>
      <c r="TCC26" s="3"/>
      <c r="TCD26" s="3"/>
      <c r="TCE26" s="3"/>
      <c r="TCF26" s="3"/>
      <c r="TCG26" s="3"/>
      <c r="TCH26" s="3"/>
      <c r="TCI26" s="3"/>
      <c r="TCJ26" s="3"/>
      <c r="TCK26" s="3"/>
      <c r="TCL26" s="3"/>
      <c r="TCM26" s="3"/>
      <c r="TCN26" s="3"/>
      <c r="TCO26" s="3"/>
      <c r="TCP26" s="3"/>
      <c r="TCQ26" s="3"/>
      <c r="TCR26" s="3"/>
      <c r="TCS26" s="3"/>
      <c r="TCT26" s="3"/>
      <c r="TCU26" s="3"/>
      <c r="TCV26" s="3"/>
      <c r="TCW26" s="3"/>
      <c r="TCX26" s="3"/>
      <c r="TCY26" s="3"/>
      <c r="TCZ26" s="3"/>
      <c r="TDA26" s="3"/>
      <c r="TDB26" s="3"/>
      <c r="TDC26" s="3"/>
      <c r="TDD26" s="3"/>
      <c r="TDE26" s="3"/>
      <c r="TDF26" s="3"/>
      <c r="TDG26" s="3"/>
      <c r="TDH26" s="3"/>
      <c r="TDI26" s="3"/>
      <c r="TDJ26" s="3"/>
      <c r="TDK26" s="3"/>
      <c r="TDL26" s="3"/>
      <c r="TDM26" s="3"/>
      <c r="TDN26" s="3"/>
      <c r="TDO26" s="3"/>
      <c r="TDP26" s="3"/>
      <c r="TDQ26" s="3"/>
      <c r="TDR26" s="3"/>
      <c r="TDS26" s="3"/>
      <c r="TDT26" s="3"/>
      <c r="TDU26" s="3"/>
      <c r="TDV26" s="3"/>
      <c r="TDW26" s="3"/>
      <c r="TDX26" s="3"/>
      <c r="TDY26" s="3"/>
      <c r="TDZ26" s="3"/>
      <c r="TEA26" s="3"/>
      <c r="TEB26" s="3"/>
      <c r="TEC26" s="3"/>
      <c r="TED26" s="3"/>
      <c r="TEE26" s="3"/>
      <c r="TEF26" s="3"/>
      <c r="TEG26" s="3"/>
      <c r="TEH26" s="3"/>
      <c r="TEI26" s="3"/>
      <c r="TEJ26" s="3"/>
      <c r="TEK26" s="3"/>
      <c r="TEL26" s="3"/>
      <c r="TEM26" s="3"/>
      <c r="TEN26" s="3"/>
      <c r="TEO26" s="3"/>
      <c r="TEP26" s="3"/>
      <c r="TEQ26" s="3"/>
      <c r="TER26" s="3"/>
      <c r="TES26" s="3"/>
      <c r="TET26" s="3"/>
      <c r="TEU26" s="3"/>
      <c r="TEV26" s="3"/>
      <c r="TEW26" s="3"/>
      <c r="TEX26" s="3"/>
      <c r="TEY26" s="3"/>
      <c r="TEZ26" s="3"/>
      <c r="TFA26" s="3"/>
      <c r="TFB26" s="3"/>
      <c r="TFC26" s="3"/>
      <c r="TFD26" s="3"/>
      <c r="TFE26" s="3"/>
      <c r="TFF26" s="3"/>
      <c r="TFG26" s="3"/>
      <c r="TFH26" s="3"/>
      <c r="TFI26" s="3"/>
      <c r="TFJ26" s="3"/>
      <c r="TFK26" s="3"/>
      <c r="TFL26" s="3"/>
      <c r="TFM26" s="3"/>
      <c r="TFN26" s="3"/>
      <c r="TFO26" s="3"/>
      <c r="TFP26" s="3"/>
      <c r="TFQ26" s="3"/>
      <c r="TFR26" s="3"/>
      <c r="TFS26" s="3"/>
      <c r="TFT26" s="3"/>
      <c r="TFU26" s="3"/>
      <c r="TFV26" s="3"/>
      <c r="TFW26" s="3"/>
      <c r="TFX26" s="3"/>
      <c r="TFY26" s="3"/>
      <c r="TFZ26" s="3"/>
      <c r="TGA26" s="3"/>
      <c r="TGB26" s="3"/>
      <c r="TGC26" s="3"/>
      <c r="TGD26" s="3"/>
      <c r="TGE26" s="3"/>
      <c r="TGF26" s="3"/>
      <c r="TGG26" s="3"/>
      <c r="TGH26" s="3"/>
      <c r="TGI26" s="3"/>
      <c r="TGJ26" s="3"/>
      <c r="TGK26" s="3"/>
      <c r="TGL26" s="3"/>
      <c r="TGM26" s="3"/>
      <c r="TGN26" s="3"/>
      <c r="TGO26" s="3"/>
      <c r="TGP26" s="3"/>
      <c r="TGQ26" s="3"/>
      <c r="TGR26" s="3"/>
      <c r="TGS26" s="3"/>
      <c r="TGT26" s="3"/>
      <c r="TGU26" s="3"/>
      <c r="TGV26" s="3"/>
      <c r="TGW26" s="3"/>
      <c r="TGX26" s="3"/>
      <c r="TGY26" s="3"/>
      <c r="TGZ26" s="3"/>
      <c r="THA26" s="3"/>
      <c r="THB26" s="3"/>
      <c r="THC26" s="3"/>
      <c r="THD26" s="3"/>
      <c r="THE26" s="3"/>
      <c r="THF26" s="3"/>
      <c r="THG26" s="3"/>
      <c r="THH26" s="3"/>
      <c r="THI26" s="3"/>
      <c r="THJ26" s="3"/>
      <c r="THK26" s="3"/>
      <c r="THL26" s="3"/>
      <c r="THM26" s="3"/>
      <c r="THN26" s="3"/>
      <c r="THO26" s="3"/>
      <c r="THP26" s="3"/>
      <c r="THQ26" s="3"/>
      <c r="THR26" s="3"/>
      <c r="THS26" s="3"/>
      <c r="THT26" s="3"/>
      <c r="THU26" s="3"/>
      <c r="THV26" s="3"/>
      <c r="THW26" s="3"/>
      <c r="THX26" s="3"/>
      <c r="THY26" s="3"/>
      <c r="THZ26" s="3"/>
      <c r="TIA26" s="3"/>
      <c r="TIB26" s="3"/>
      <c r="TIC26" s="3"/>
      <c r="TID26" s="3"/>
      <c r="TIE26" s="3"/>
      <c r="TIF26" s="3"/>
      <c r="TIG26" s="3"/>
      <c r="TIH26" s="3"/>
      <c r="TII26" s="3"/>
      <c r="TIJ26" s="3"/>
      <c r="TIK26" s="3"/>
      <c r="TIL26" s="3"/>
      <c r="TIM26" s="3"/>
      <c r="TIN26" s="3"/>
      <c r="TIO26" s="3"/>
      <c r="TIP26" s="3"/>
      <c r="TIQ26" s="3"/>
      <c r="TIR26" s="3"/>
      <c r="TIS26" s="3"/>
      <c r="TIT26" s="3"/>
      <c r="TIU26" s="3"/>
      <c r="TIV26" s="3"/>
      <c r="TIW26" s="3"/>
      <c r="TIX26" s="3"/>
      <c r="TIY26" s="3"/>
      <c r="TIZ26" s="3"/>
      <c r="TJA26" s="3"/>
      <c r="TJB26" s="3"/>
      <c r="TJC26" s="3"/>
      <c r="TJD26" s="3"/>
      <c r="TJE26" s="3"/>
      <c r="TJF26" s="3"/>
      <c r="TJG26" s="3"/>
      <c r="TJH26" s="3"/>
      <c r="TJI26" s="3"/>
      <c r="TJJ26" s="3"/>
      <c r="TJK26" s="3"/>
      <c r="TJL26" s="3"/>
      <c r="TJM26" s="3"/>
      <c r="TJN26" s="3"/>
      <c r="TJO26" s="3"/>
      <c r="TJP26" s="3"/>
      <c r="TJQ26" s="3"/>
      <c r="TJR26" s="3"/>
      <c r="TJS26" s="3"/>
      <c r="TJT26" s="3"/>
      <c r="TJU26" s="3"/>
      <c r="TJV26" s="3"/>
      <c r="TJW26" s="3"/>
      <c r="TJX26" s="3"/>
      <c r="TJY26" s="3"/>
      <c r="TJZ26" s="3"/>
      <c r="TKA26" s="3"/>
      <c r="TKB26" s="3"/>
      <c r="TKC26" s="3"/>
      <c r="TKD26" s="3"/>
      <c r="TKE26" s="3"/>
      <c r="TKF26" s="3"/>
      <c r="TKG26" s="3"/>
      <c r="TKH26" s="3"/>
      <c r="TKI26" s="3"/>
      <c r="TKJ26" s="3"/>
      <c r="TKK26" s="3"/>
      <c r="TKL26" s="3"/>
      <c r="TKM26" s="3"/>
      <c r="TKN26" s="3"/>
      <c r="TKO26" s="3"/>
      <c r="TKP26" s="3"/>
      <c r="TKQ26" s="3"/>
      <c r="TKR26" s="3"/>
      <c r="TKS26" s="3"/>
      <c r="TKT26" s="3"/>
      <c r="TKU26" s="3"/>
      <c r="TKV26" s="3"/>
      <c r="TKW26" s="3"/>
      <c r="TKX26" s="3"/>
      <c r="TKY26" s="3"/>
      <c r="TKZ26" s="3"/>
      <c r="TLA26" s="3"/>
      <c r="TLB26" s="3"/>
      <c r="TLC26" s="3"/>
      <c r="TLD26" s="3"/>
      <c r="TLE26" s="3"/>
      <c r="TLF26" s="3"/>
      <c r="TLG26" s="3"/>
      <c r="TLH26" s="3"/>
      <c r="TLI26" s="3"/>
      <c r="TLJ26" s="3"/>
      <c r="TLK26" s="3"/>
      <c r="TLL26" s="3"/>
      <c r="TLM26" s="3"/>
      <c r="TLN26" s="3"/>
      <c r="TLO26" s="3"/>
      <c r="TLP26" s="3"/>
      <c r="TLQ26" s="3"/>
      <c r="TLR26" s="3"/>
      <c r="TLS26" s="3"/>
      <c r="TLT26" s="3"/>
      <c r="TLU26" s="3"/>
      <c r="TLV26" s="3"/>
      <c r="TLW26" s="3"/>
      <c r="TLX26" s="3"/>
      <c r="TLY26" s="3"/>
      <c r="TLZ26" s="3"/>
      <c r="TMA26" s="3"/>
      <c r="TMB26" s="3"/>
      <c r="TMC26" s="3"/>
      <c r="TMD26" s="3"/>
      <c r="TME26" s="3"/>
      <c r="TMF26" s="3"/>
      <c r="TMG26" s="3"/>
      <c r="TMH26" s="3"/>
      <c r="TMI26" s="3"/>
      <c r="TMJ26" s="3"/>
      <c r="TMK26" s="3"/>
      <c r="TML26" s="3"/>
      <c r="TMM26" s="3"/>
      <c r="TMN26" s="3"/>
      <c r="TMO26" s="3"/>
      <c r="TMP26" s="3"/>
      <c r="TMQ26" s="3"/>
      <c r="TMR26" s="3"/>
      <c r="TMS26" s="3"/>
      <c r="TMT26" s="3"/>
      <c r="TMU26" s="3"/>
      <c r="TMV26" s="3"/>
      <c r="TMW26" s="3"/>
      <c r="TMX26" s="3"/>
      <c r="TMY26" s="3"/>
      <c r="TMZ26" s="3"/>
      <c r="TNA26" s="3"/>
      <c r="TNB26" s="3"/>
      <c r="TNC26" s="3"/>
      <c r="TND26" s="3"/>
      <c r="TNE26" s="3"/>
      <c r="TNF26" s="3"/>
      <c r="TNG26" s="3"/>
      <c r="TNH26" s="3"/>
      <c r="TNI26" s="3"/>
      <c r="TNJ26" s="3"/>
      <c r="TNK26" s="3"/>
      <c r="TNL26" s="3"/>
      <c r="TNM26" s="3"/>
      <c r="TNN26" s="3"/>
      <c r="TNO26" s="3"/>
      <c r="TNP26" s="3"/>
      <c r="TNQ26" s="3"/>
      <c r="TNR26" s="3"/>
      <c r="TNS26" s="3"/>
      <c r="TNT26" s="3"/>
      <c r="TNU26" s="3"/>
      <c r="TNV26" s="3"/>
      <c r="TNW26" s="3"/>
      <c r="TNX26" s="3"/>
      <c r="TNY26" s="3"/>
      <c r="TNZ26" s="3"/>
      <c r="TOA26" s="3"/>
      <c r="TOB26" s="3"/>
      <c r="TOC26" s="3"/>
      <c r="TOD26" s="3"/>
      <c r="TOE26" s="3"/>
      <c r="TOF26" s="3"/>
      <c r="TOG26" s="3"/>
      <c r="TOH26" s="3"/>
      <c r="TOI26" s="3"/>
      <c r="TOJ26" s="3"/>
      <c r="TOK26" s="3"/>
      <c r="TOL26" s="3"/>
      <c r="TOM26" s="3"/>
      <c r="TON26" s="3"/>
      <c r="TOO26" s="3"/>
      <c r="TOP26" s="3"/>
      <c r="TOQ26" s="3"/>
      <c r="TOR26" s="3"/>
      <c r="TOS26" s="3"/>
      <c r="TOT26" s="3"/>
      <c r="TOU26" s="3"/>
      <c r="TOV26" s="3"/>
      <c r="TOW26" s="3"/>
      <c r="TOX26" s="3"/>
      <c r="TOY26" s="3"/>
      <c r="TOZ26" s="3"/>
      <c r="TPA26" s="3"/>
      <c r="TPB26" s="3"/>
      <c r="TPC26" s="3"/>
      <c r="TPD26" s="3"/>
      <c r="TPE26" s="3"/>
      <c r="TPF26" s="3"/>
      <c r="TPG26" s="3"/>
      <c r="TPH26" s="3"/>
      <c r="TPI26" s="3"/>
      <c r="TPJ26" s="3"/>
      <c r="TPK26" s="3"/>
      <c r="TPL26" s="3"/>
      <c r="TPM26" s="3"/>
      <c r="TPN26" s="3"/>
      <c r="TPO26" s="3"/>
      <c r="TPP26" s="3"/>
      <c r="TPQ26" s="3"/>
      <c r="TPR26" s="3"/>
      <c r="TPS26" s="3"/>
      <c r="TPT26" s="3"/>
      <c r="TPU26" s="3"/>
      <c r="TPV26" s="3"/>
      <c r="TPW26" s="3"/>
      <c r="TPX26" s="3"/>
      <c r="TPY26" s="3"/>
      <c r="TPZ26" s="3"/>
      <c r="TQA26" s="3"/>
      <c r="TQB26" s="3"/>
      <c r="TQC26" s="3"/>
      <c r="TQD26" s="3"/>
      <c r="TQE26" s="3"/>
      <c r="TQF26" s="3"/>
      <c r="TQG26" s="3"/>
      <c r="TQH26" s="3"/>
      <c r="TQI26" s="3"/>
      <c r="TQJ26" s="3"/>
      <c r="TQK26" s="3"/>
      <c r="TQL26" s="3"/>
      <c r="TQM26" s="3"/>
      <c r="TQN26" s="3"/>
      <c r="TQO26" s="3"/>
      <c r="TQP26" s="3"/>
      <c r="TQQ26" s="3"/>
      <c r="TQR26" s="3"/>
      <c r="TQS26" s="3"/>
      <c r="TQT26" s="3"/>
      <c r="TQU26" s="3"/>
      <c r="TQV26" s="3"/>
      <c r="TQW26" s="3"/>
      <c r="TQX26" s="3"/>
      <c r="TQY26" s="3"/>
      <c r="TQZ26" s="3"/>
      <c r="TRA26" s="3"/>
      <c r="TRB26" s="3"/>
      <c r="TRC26" s="3"/>
      <c r="TRD26" s="3"/>
      <c r="TRE26" s="3"/>
      <c r="TRF26" s="3"/>
      <c r="TRG26" s="3"/>
      <c r="TRH26" s="3"/>
      <c r="TRI26" s="3"/>
      <c r="TRJ26" s="3"/>
      <c r="TRK26" s="3"/>
      <c r="TRL26" s="3"/>
      <c r="TRM26" s="3"/>
      <c r="TRN26" s="3"/>
      <c r="TRO26" s="3"/>
      <c r="TRP26" s="3"/>
      <c r="TRQ26" s="3"/>
      <c r="TRR26" s="3"/>
      <c r="TRS26" s="3"/>
      <c r="TRT26" s="3"/>
      <c r="TRU26" s="3"/>
      <c r="TRV26" s="3"/>
      <c r="TRW26" s="3"/>
      <c r="TRX26" s="3"/>
      <c r="TRY26" s="3"/>
      <c r="TRZ26" s="3"/>
      <c r="TSA26" s="3"/>
      <c r="TSB26" s="3"/>
      <c r="TSC26" s="3"/>
      <c r="TSD26" s="3"/>
      <c r="TSE26" s="3"/>
      <c r="TSF26" s="3"/>
      <c r="TSG26" s="3"/>
      <c r="TSH26" s="3"/>
      <c r="TSI26" s="3"/>
      <c r="TSJ26" s="3"/>
      <c r="TSK26" s="3"/>
      <c r="TSL26" s="3"/>
      <c r="TSM26" s="3"/>
      <c r="TSN26" s="3"/>
      <c r="TSO26" s="3"/>
      <c r="TSP26" s="3"/>
      <c r="TSQ26" s="3"/>
      <c r="TSR26" s="3"/>
      <c r="TSS26" s="3"/>
      <c r="TST26" s="3"/>
      <c r="TSU26" s="3"/>
      <c r="TSV26" s="3"/>
      <c r="TSW26" s="3"/>
      <c r="TSX26" s="3"/>
      <c r="TSY26" s="3"/>
      <c r="TSZ26" s="3"/>
      <c r="TTA26" s="3"/>
      <c r="TTB26" s="3"/>
      <c r="TTC26" s="3"/>
      <c r="TTD26" s="3"/>
      <c r="TTE26" s="3"/>
      <c r="TTF26" s="3"/>
      <c r="TTG26" s="3"/>
      <c r="TTH26" s="3"/>
      <c r="TTI26" s="3"/>
      <c r="TTJ26" s="3"/>
      <c r="TTK26" s="3"/>
      <c r="TTL26" s="3"/>
      <c r="TTM26" s="3"/>
      <c r="TTN26" s="3"/>
      <c r="TTO26" s="3"/>
      <c r="TTP26" s="3"/>
      <c r="TTQ26" s="3"/>
      <c r="TTR26" s="3"/>
      <c r="TTS26" s="3"/>
      <c r="TTT26" s="3"/>
      <c r="TTU26" s="3"/>
      <c r="TTV26" s="3"/>
      <c r="TTW26" s="3"/>
      <c r="TTX26" s="3"/>
      <c r="TTY26" s="3"/>
      <c r="TTZ26" s="3"/>
      <c r="TUA26" s="3"/>
      <c r="TUB26" s="3"/>
      <c r="TUC26" s="3"/>
      <c r="TUD26" s="3"/>
      <c r="TUE26" s="3"/>
      <c r="TUF26" s="3"/>
      <c r="TUG26" s="3"/>
      <c r="TUH26" s="3"/>
      <c r="TUI26" s="3"/>
      <c r="TUJ26" s="3"/>
      <c r="TUK26" s="3"/>
      <c r="TUL26" s="3"/>
      <c r="TUM26" s="3"/>
      <c r="TUN26" s="3"/>
      <c r="TUO26" s="3"/>
      <c r="TUP26" s="3"/>
      <c r="TUQ26" s="3"/>
      <c r="TUR26" s="3"/>
      <c r="TUS26" s="3"/>
      <c r="TUT26" s="3"/>
      <c r="TUU26" s="3"/>
      <c r="TUV26" s="3"/>
      <c r="TUW26" s="3"/>
      <c r="TUX26" s="3"/>
      <c r="TUY26" s="3"/>
      <c r="TUZ26" s="3"/>
      <c r="TVA26" s="3"/>
      <c r="TVB26" s="3"/>
      <c r="TVC26" s="3"/>
      <c r="TVD26" s="3"/>
      <c r="TVE26" s="3"/>
      <c r="TVF26" s="3"/>
      <c r="TVG26" s="3"/>
      <c r="TVH26" s="3"/>
      <c r="TVI26" s="3"/>
      <c r="TVJ26" s="3"/>
      <c r="TVK26" s="3"/>
      <c r="TVL26" s="3"/>
      <c r="TVM26" s="3"/>
      <c r="TVN26" s="3"/>
      <c r="TVO26" s="3"/>
      <c r="TVP26" s="3"/>
      <c r="TVQ26" s="3"/>
      <c r="TVR26" s="3"/>
      <c r="TVS26" s="3"/>
      <c r="TVT26" s="3"/>
      <c r="TVU26" s="3"/>
      <c r="TVV26" s="3"/>
      <c r="TVW26" s="3"/>
      <c r="TVX26" s="3"/>
      <c r="TVY26" s="3"/>
      <c r="TVZ26" s="3"/>
      <c r="TWA26" s="3"/>
      <c r="TWB26" s="3"/>
      <c r="TWC26" s="3"/>
      <c r="TWD26" s="3"/>
      <c r="TWE26" s="3"/>
      <c r="TWF26" s="3"/>
      <c r="TWG26" s="3"/>
      <c r="TWH26" s="3"/>
      <c r="TWI26" s="3"/>
      <c r="TWJ26" s="3"/>
      <c r="TWK26" s="3"/>
      <c r="TWL26" s="3"/>
      <c r="TWM26" s="3"/>
      <c r="TWN26" s="3"/>
      <c r="TWO26" s="3"/>
      <c r="TWP26" s="3"/>
      <c r="TWQ26" s="3"/>
      <c r="TWR26" s="3"/>
      <c r="TWS26" s="3"/>
      <c r="TWT26" s="3"/>
      <c r="TWU26" s="3"/>
      <c r="TWV26" s="3"/>
      <c r="TWW26" s="3"/>
      <c r="TWX26" s="3"/>
      <c r="TWY26" s="3"/>
      <c r="TWZ26" s="3"/>
      <c r="TXA26" s="3"/>
      <c r="TXB26" s="3"/>
      <c r="TXC26" s="3"/>
      <c r="TXD26" s="3"/>
      <c r="TXE26" s="3"/>
      <c r="TXF26" s="3"/>
      <c r="TXG26" s="3"/>
      <c r="TXH26" s="3"/>
      <c r="TXI26" s="3"/>
      <c r="TXJ26" s="3"/>
      <c r="TXK26" s="3"/>
      <c r="TXL26" s="3"/>
      <c r="TXM26" s="3"/>
      <c r="TXN26" s="3"/>
      <c r="TXO26" s="3"/>
      <c r="TXP26" s="3"/>
      <c r="TXQ26" s="3"/>
      <c r="TXR26" s="3"/>
      <c r="TXS26" s="3"/>
      <c r="TXT26" s="3"/>
      <c r="TXU26" s="3"/>
      <c r="TXV26" s="3"/>
      <c r="TXW26" s="3"/>
      <c r="TXX26" s="3"/>
      <c r="TXY26" s="3"/>
      <c r="TXZ26" s="3"/>
      <c r="TYA26" s="3"/>
      <c r="TYB26" s="3"/>
      <c r="TYC26" s="3"/>
      <c r="TYD26" s="3"/>
      <c r="TYE26" s="3"/>
      <c r="TYF26" s="3"/>
      <c r="TYG26" s="3"/>
      <c r="TYH26" s="3"/>
      <c r="TYI26" s="3"/>
      <c r="TYJ26" s="3"/>
      <c r="TYK26" s="3"/>
      <c r="TYL26" s="3"/>
      <c r="TYM26" s="3"/>
      <c r="TYN26" s="3"/>
      <c r="TYO26" s="3"/>
      <c r="TYP26" s="3"/>
      <c r="TYQ26" s="3"/>
      <c r="TYR26" s="3"/>
      <c r="TYS26" s="3"/>
      <c r="TYT26" s="3"/>
      <c r="TYU26" s="3"/>
      <c r="TYV26" s="3"/>
      <c r="TYW26" s="3"/>
      <c r="TYX26" s="3"/>
      <c r="TYY26" s="3"/>
      <c r="TYZ26" s="3"/>
      <c r="TZA26" s="3"/>
      <c r="TZB26" s="3"/>
      <c r="TZC26" s="3"/>
      <c r="TZD26" s="3"/>
      <c r="TZE26" s="3"/>
      <c r="TZF26" s="3"/>
      <c r="TZG26" s="3"/>
      <c r="TZH26" s="3"/>
      <c r="TZI26" s="3"/>
      <c r="TZJ26" s="3"/>
      <c r="TZK26" s="3"/>
      <c r="TZL26" s="3"/>
      <c r="TZM26" s="3"/>
      <c r="TZN26" s="3"/>
      <c r="TZO26" s="3"/>
      <c r="TZP26" s="3"/>
      <c r="TZQ26" s="3"/>
      <c r="TZR26" s="3"/>
      <c r="TZS26" s="3"/>
      <c r="TZT26" s="3"/>
      <c r="TZU26" s="3"/>
      <c r="TZV26" s="3"/>
      <c r="TZW26" s="3"/>
      <c r="TZX26" s="3"/>
      <c r="TZY26" s="3"/>
      <c r="TZZ26" s="3"/>
      <c r="UAA26" s="3"/>
      <c r="UAB26" s="3"/>
      <c r="UAC26" s="3"/>
      <c r="UAD26" s="3"/>
      <c r="UAE26" s="3"/>
      <c r="UAF26" s="3"/>
      <c r="UAG26" s="3"/>
      <c r="UAH26" s="3"/>
      <c r="UAI26" s="3"/>
      <c r="UAJ26" s="3"/>
      <c r="UAK26" s="3"/>
      <c r="UAL26" s="3"/>
      <c r="UAM26" s="3"/>
      <c r="UAN26" s="3"/>
      <c r="UAO26" s="3"/>
      <c r="UAP26" s="3"/>
      <c r="UAQ26" s="3"/>
      <c r="UAR26" s="3"/>
      <c r="UAS26" s="3"/>
      <c r="UAT26" s="3"/>
      <c r="UAU26" s="3"/>
      <c r="UAV26" s="3"/>
      <c r="UAW26" s="3"/>
      <c r="UAX26" s="3"/>
      <c r="UAY26" s="3"/>
      <c r="UAZ26" s="3"/>
      <c r="UBA26" s="3"/>
      <c r="UBB26" s="3"/>
      <c r="UBC26" s="3"/>
      <c r="UBD26" s="3"/>
      <c r="UBE26" s="3"/>
      <c r="UBF26" s="3"/>
      <c r="UBG26" s="3"/>
      <c r="UBH26" s="3"/>
      <c r="UBI26" s="3"/>
      <c r="UBJ26" s="3"/>
      <c r="UBK26" s="3"/>
      <c r="UBL26" s="3"/>
      <c r="UBM26" s="3"/>
      <c r="UBN26" s="3"/>
      <c r="UBO26" s="3"/>
      <c r="UBP26" s="3"/>
      <c r="UBQ26" s="3"/>
      <c r="UBR26" s="3"/>
      <c r="UBS26" s="3"/>
      <c r="UBT26" s="3"/>
      <c r="UBU26" s="3"/>
      <c r="UBV26" s="3"/>
      <c r="UBW26" s="3"/>
      <c r="UBX26" s="3"/>
      <c r="UBY26" s="3"/>
      <c r="UBZ26" s="3"/>
      <c r="UCA26" s="3"/>
      <c r="UCB26" s="3"/>
      <c r="UCC26" s="3"/>
      <c r="UCD26" s="3"/>
      <c r="UCE26" s="3"/>
      <c r="UCF26" s="3"/>
      <c r="UCG26" s="3"/>
      <c r="UCH26" s="3"/>
      <c r="UCI26" s="3"/>
      <c r="UCJ26" s="3"/>
      <c r="UCK26" s="3"/>
      <c r="UCL26" s="3"/>
      <c r="UCM26" s="3"/>
      <c r="UCN26" s="3"/>
      <c r="UCO26" s="3"/>
      <c r="UCP26" s="3"/>
      <c r="UCQ26" s="3"/>
      <c r="UCR26" s="3"/>
      <c r="UCS26" s="3"/>
      <c r="UCT26" s="3"/>
      <c r="UCU26" s="3"/>
      <c r="UCV26" s="3"/>
      <c r="UCW26" s="3"/>
      <c r="UCX26" s="3"/>
      <c r="UCY26" s="3"/>
      <c r="UCZ26" s="3"/>
      <c r="UDA26" s="3"/>
      <c r="UDB26" s="3"/>
      <c r="UDC26" s="3"/>
      <c r="UDD26" s="3"/>
      <c r="UDE26" s="3"/>
      <c r="UDF26" s="3"/>
      <c r="UDG26" s="3"/>
      <c r="UDH26" s="3"/>
      <c r="UDI26" s="3"/>
      <c r="UDJ26" s="3"/>
      <c r="UDK26" s="3"/>
      <c r="UDL26" s="3"/>
      <c r="UDM26" s="3"/>
      <c r="UDN26" s="3"/>
      <c r="UDO26" s="3"/>
      <c r="UDP26" s="3"/>
      <c r="UDQ26" s="3"/>
      <c r="UDR26" s="3"/>
      <c r="UDS26" s="3"/>
      <c r="UDT26" s="3"/>
      <c r="UDU26" s="3"/>
      <c r="UDV26" s="3"/>
      <c r="UDW26" s="3"/>
      <c r="UDX26" s="3"/>
      <c r="UDY26" s="3"/>
      <c r="UDZ26" s="3"/>
      <c r="UEA26" s="3"/>
      <c r="UEB26" s="3"/>
      <c r="UEC26" s="3"/>
      <c r="UED26" s="3"/>
      <c r="UEE26" s="3"/>
      <c r="UEF26" s="3"/>
      <c r="UEG26" s="3"/>
      <c r="UEH26" s="3"/>
      <c r="UEI26" s="3"/>
      <c r="UEJ26" s="3"/>
      <c r="UEK26" s="3"/>
      <c r="UEL26" s="3"/>
      <c r="UEM26" s="3"/>
      <c r="UEN26" s="3"/>
      <c r="UEO26" s="3"/>
      <c r="UEP26" s="3"/>
      <c r="UEQ26" s="3"/>
      <c r="UER26" s="3"/>
      <c r="UES26" s="3"/>
      <c r="UET26" s="3"/>
      <c r="UEU26" s="3"/>
      <c r="UEV26" s="3"/>
      <c r="UEW26" s="3"/>
      <c r="UEX26" s="3"/>
      <c r="UEY26" s="3"/>
      <c r="UEZ26" s="3"/>
      <c r="UFA26" s="3"/>
      <c r="UFB26" s="3"/>
      <c r="UFC26" s="3"/>
      <c r="UFD26" s="3"/>
      <c r="UFE26" s="3"/>
      <c r="UFF26" s="3"/>
      <c r="UFG26" s="3"/>
      <c r="UFH26" s="3"/>
      <c r="UFI26" s="3"/>
      <c r="UFJ26" s="3"/>
      <c r="UFK26" s="3"/>
      <c r="UFL26" s="3"/>
      <c r="UFM26" s="3"/>
      <c r="UFN26" s="3"/>
      <c r="UFO26" s="3"/>
      <c r="UFP26" s="3"/>
      <c r="UFQ26" s="3"/>
      <c r="UFR26" s="3"/>
      <c r="UFS26" s="3"/>
      <c r="UFT26" s="3"/>
      <c r="UFU26" s="3"/>
      <c r="UFV26" s="3"/>
      <c r="UFW26" s="3"/>
      <c r="UFX26" s="3"/>
      <c r="UFY26" s="3"/>
      <c r="UFZ26" s="3"/>
      <c r="UGA26" s="3"/>
      <c r="UGB26" s="3"/>
      <c r="UGC26" s="3"/>
      <c r="UGD26" s="3"/>
      <c r="UGE26" s="3"/>
      <c r="UGF26" s="3"/>
      <c r="UGG26" s="3"/>
      <c r="UGH26" s="3"/>
      <c r="UGI26" s="3"/>
      <c r="UGJ26" s="3"/>
      <c r="UGK26" s="3"/>
      <c r="UGL26" s="3"/>
      <c r="UGM26" s="3"/>
      <c r="UGN26" s="3"/>
      <c r="UGO26" s="3"/>
      <c r="UGP26" s="3"/>
      <c r="UGQ26" s="3"/>
      <c r="UGR26" s="3"/>
      <c r="UGS26" s="3"/>
      <c r="UGT26" s="3"/>
      <c r="UGU26" s="3"/>
      <c r="UGV26" s="3"/>
      <c r="UGW26" s="3"/>
      <c r="UGX26" s="3"/>
      <c r="UGY26" s="3"/>
      <c r="UGZ26" s="3"/>
      <c r="UHA26" s="3"/>
      <c r="UHB26" s="3"/>
      <c r="UHC26" s="3"/>
      <c r="UHD26" s="3"/>
      <c r="UHE26" s="3"/>
      <c r="UHF26" s="3"/>
      <c r="UHG26" s="3"/>
      <c r="UHH26" s="3"/>
      <c r="UHI26" s="3"/>
      <c r="UHJ26" s="3"/>
      <c r="UHK26" s="3"/>
      <c r="UHL26" s="3"/>
      <c r="UHM26" s="3"/>
      <c r="UHN26" s="3"/>
      <c r="UHO26" s="3"/>
      <c r="UHP26" s="3"/>
      <c r="UHQ26" s="3"/>
      <c r="UHR26" s="3"/>
      <c r="UHS26" s="3"/>
      <c r="UHT26" s="3"/>
      <c r="UHU26" s="3"/>
      <c r="UHV26" s="3"/>
      <c r="UHW26" s="3"/>
      <c r="UHX26" s="3"/>
      <c r="UHY26" s="3"/>
      <c r="UHZ26" s="3"/>
      <c r="UIA26" s="3"/>
      <c r="UIB26" s="3"/>
      <c r="UIC26" s="3"/>
      <c r="UID26" s="3"/>
      <c r="UIE26" s="3"/>
      <c r="UIF26" s="3"/>
      <c r="UIG26" s="3"/>
      <c r="UIH26" s="3"/>
      <c r="UII26" s="3"/>
      <c r="UIJ26" s="3"/>
      <c r="UIK26" s="3"/>
      <c r="UIL26" s="3"/>
      <c r="UIM26" s="3"/>
      <c r="UIN26" s="3"/>
      <c r="UIO26" s="3"/>
      <c r="UIP26" s="3"/>
      <c r="UIQ26" s="3"/>
      <c r="UIR26" s="3"/>
      <c r="UIS26" s="3"/>
      <c r="UIT26" s="3"/>
      <c r="UIU26" s="3"/>
      <c r="UIV26" s="3"/>
      <c r="UIW26" s="3"/>
      <c r="UIX26" s="3"/>
      <c r="UIY26" s="3"/>
      <c r="UIZ26" s="3"/>
      <c r="UJA26" s="3"/>
      <c r="UJB26" s="3"/>
      <c r="UJC26" s="3"/>
      <c r="UJD26" s="3"/>
      <c r="UJE26" s="3"/>
      <c r="UJF26" s="3"/>
      <c r="UJG26" s="3"/>
      <c r="UJH26" s="3"/>
      <c r="UJI26" s="3"/>
      <c r="UJJ26" s="3"/>
      <c r="UJK26" s="3"/>
      <c r="UJL26" s="3"/>
      <c r="UJM26" s="3"/>
      <c r="UJN26" s="3"/>
      <c r="UJO26" s="3"/>
      <c r="UJP26" s="3"/>
      <c r="UJQ26" s="3"/>
      <c r="UJR26" s="3"/>
      <c r="UJS26" s="3"/>
      <c r="UJT26" s="3"/>
      <c r="UJU26" s="3"/>
      <c r="UJV26" s="3"/>
      <c r="UJW26" s="3"/>
      <c r="UJX26" s="3"/>
      <c r="UJY26" s="3"/>
      <c r="UJZ26" s="3"/>
      <c r="UKA26" s="3"/>
      <c r="UKB26" s="3"/>
      <c r="UKC26" s="3"/>
      <c r="UKD26" s="3"/>
      <c r="UKE26" s="3"/>
      <c r="UKF26" s="3"/>
      <c r="UKG26" s="3"/>
      <c r="UKH26" s="3"/>
      <c r="UKI26" s="3"/>
      <c r="UKJ26" s="3"/>
      <c r="UKK26" s="3"/>
      <c r="UKL26" s="3"/>
      <c r="UKM26" s="3"/>
      <c r="UKN26" s="3"/>
      <c r="UKO26" s="3"/>
      <c r="UKP26" s="3"/>
      <c r="UKQ26" s="3"/>
      <c r="UKR26" s="3"/>
      <c r="UKS26" s="3"/>
      <c r="UKT26" s="3"/>
      <c r="UKU26" s="3"/>
      <c r="UKV26" s="3"/>
      <c r="UKW26" s="3"/>
      <c r="UKX26" s="3"/>
      <c r="UKY26" s="3"/>
      <c r="UKZ26" s="3"/>
      <c r="ULA26" s="3"/>
      <c r="ULB26" s="3"/>
      <c r="ULC26" s="3"/>
      <c r="ULD26" s="3"/>
      <c r="ULE26" s="3"/>
      <c r="ULF26" s="3"/>
      <c r="ULG26" s="3"/>
      <c r="ULH26" s="3"/>
      <c r="ULI26" s="3"/>
      <c r="ULJ26" s="3"/>
      <c r="ULK26" s="3"/>
      <c r="ULL26" s="3"/>
      <c r="ULM26" s="3"/>
      <c r="ULN26" s="3"/>
      <c r="ULO26" s="3"/>
      <c r="ULP26" s="3"/>
      <c r="ULQ26" s="3"/>
      <c r="ULR26" s="3"/>
      <c r="ULS26" s="3"/>
      <c r="ULT26" s="3"/>
      <c r="ULU26" s="3"/>
      <c r="ULV26" s="3"/>
      <c r="ULW26" s="3"/>
      <c r="ULX26" s="3"/>
      <c r="ULY26" s="3"/>
      <c r="ULZ26" s="3"/>
      <c r="UMA26" s="3"/>
      <c r="UMB26" s="3"/>
      <c r="UMC26" s="3"/>
      <c r="UMD26" s="3"/>
      <c r="UME26" s="3"/>
      <c r="UMF26" s="3"/>
      <c r="UMG26" s="3"/>
      <c r="UMH26" s="3"/>
      <c r="UMI26" s="3"/>
      <c r="UMJ26" s="3"/>
      <c r="UMK26" s="3"/>
      <c r="UML26" s="3"/>
      <c r="UMM26" s="3"/>
      <c r="UMN26" s="3"/>
      <c r="UMO26" s="3"/>
      <c r="UMP26" s="3"/>
      <c r="UMQ26" s="3"/>
      <c r="UMR26" s="3"/>
      <c r="UMS26" s="3"/>
      <c r="UMT26" s="3"/>
      <c r="UMU26" s="3"/>
      <c r="UMV26" s="3"/>
      <c r="UMW26" s="3"/>
      <c r="UMX26" s="3"/>
      <c r="UMY26" s="3"/>
      <c r="UMZ26" s="3"/>
      <c r="UNA26" s="3"/>
      <c r="UNB26" s="3"/>
      <c r="UNC26" s="3"/>
      <c r="UND26" s="3"/>
      <c r="UNE26" s="3"/>
      <c r="UNF26" s="3"/>
      <c r="UNG26" s="3"/>
      <c r="UNH26" s="3"/>
      <c r="UNI26" s="3"/>
      <c r="UNJ26" s="3"/>
      <c r="UNK26" s="3"/>
      <c r="UNL26" s="3"/>
      <c r="UNM26" s="3"/>
      <c r="UNN26" s="3"/>
      <c r="UNO26" s="3"/>
      <c r="UNP26" s="3"/>
      <c r="UNQ26" s="3"/>
      <c r="UNR26" s="3"/>
      <c r="UNS26" s="3"/>
      <c r="UNT26" s="3"/>
      <c r="UNU26" s="3"/>
      <c r="UNV26" s="3"/>
      <c r="UNW26" s="3"/>
      <c r="UNX26" s="3"/>
      <c r="UNY26" s="3"/>
      <c r="UNZ26" s="3"/>
      <c r="UOA26" s="3"/>
      <c r="UOB26" s="3"/>
      <c r="UOC26" s="3"/>
      <c r="UOD26" s="3"/>
      <c r="UOE26" s="3"/>
      <c r="UOF26" s="3"/>
      <c r="UOG26" s="3"/>
      <c r="UOH26" s="3"/>
      <c r="UOI26" s="3"/>
      <c r="UOJ26" s="3"/>
      <c r="UOK26" s="3"/>
      <c r="UOL26" s="3"/>
      <c r="UOM26" s="3"/>
      <c r="UON26" s="3"/>
      <c r="UOO26" s="3"/>
      <c r="UOP26" s="3"/>
      <c r="UOQ26" s="3"/>
      <c r="UOR26" s="3"/>
      <c r="UOS26" s="3"/>
      <c r="UOT26" s="3"/>
      <c r="UOU26" s="3"/>
      <c r="UOV26" s="3"/>
      <c r="UOW26" s="3"/>
      <c r="UOX26" s="3"/>
      <c r="UOY26" s="3"/>
      <c r="UOZ26" s="3"/>
      <c r="UPA26" s="3"/>
      <c r="UPB26" s="3"/>
      <c r="UPC26" s="3"/>
      <c r="UPD26" s="3"/>
      <c r="UPE26" s="3"/>
      <c r="UPF26" s="3"/>
      <c r="UPG26" s="3"/>
      <c r="UPH26" s="3"/>
      <c r="UPI26" s="3"/>
      <c r="UPJ26" s="3"/>
      <c r="UPK26" s="3"/>
      <c r="UPL26" s="3"/>
      <c r="UPM26" s="3"/>
      <c r="UPN26" s="3"/>
      <c r="UPO26" s="3"/>
      <c r="UPP26" s="3"/>
      <c r="UPQ26" s="3"/>
      <c r="UPR26" s="3"/>
      <c r="UPS26" s="3"/>
      <c r="UPT26" s="3"/>
      <c r="UPU26" s="3"/>
      <c r="UPV26" s="3"/>
      <c r="UPW26" s="3"/>
      <c r="UPX26" s="3"/>
      <c r="UPY26" s="3"/>
      <c r="UPZ26" s="3"/>
      <c r="UQA26" s="3"/>
      <c r="UQB26" s="3"/>
      <c r="UQC26" s="3"/>
      <c r="UQD26" s="3"/>
      <c r="UQE26" s="3"/>
      <c r="UQF26" s="3"/>
      <c r="UQG26" s="3"/>
      <c r="UQH26" s="3"/>
      <c r="UQI26" s="3"/>
      <c r="UQJ26" s="3"/>
      <c r="UQK26" s="3"/>
      <c r="UQL26" s="3"/>
      <c r="UQM26" s="3"/>
      <c r="UQN26" s="3"/>
      <c r="UQO26" s="3"/>
      <c r="UQP26" s="3"/>
      <c r="UQQ26" s="3"/>
      <c r="UQR26" s="3"/>
      <c r="UQS26" s="3"/>
      <c r="UQT26" s="3"/>
      <c r="UQU26" s="3"/>
      <c r="UQV26" s="3"/>
      <c r="UQW26" s="3"/>
      <c r="UQX26" s="3"/>
      <c r="UQY26" s="3"/>
      <c r="UQZ26" s="3"/>
      <c r="URA26" s="3"/>
      <c r="URB26" s="3"/>
      <c r="URC26" s="3"/>
      <c r="URD26" s="3"/>
      <c r="URE26" s="3"/>
      <c r="URF26" s="3"/>
      <c r="URG26" s="3"/>
      <c r="URH26" s="3"/>
      <c r="URI26" s="3"/>
      <c r="URJ26" s="3"/>
      <c r="URK26" s="3"/>
      <c r="URL26" s="3"/>
      <c r="URM26" s="3"/>
      <c r="URN26" s="3"/>
      <c r="URO26" s="3"/>
      <c r="URP26" s="3"/>
      <c r="URQ26" s="3"/>
      <c r="URR26" s="3"/>
      <c r="URS26" s="3"/>
      <c r="URT26" s="3"/>
      <c r="URU26" s="3"/>
      <c r="URV26" s="3"/>
      <c r="URW26" s="3"/>
      <c r="URX26" s="3"/>
      <c r="URY26" s="3"/>
      <c r="URZ26" s="3"/>
      <c r="USA26" s="3"/>
      <c r="USB26" s="3"/>
      <c r="USC26" s="3"/>
      <c r="USD26" s="3"/>
      <c r="USE26" s="3"/>
      <c r="USF26" s="3"/>
      <c r="USG26" s="3"/>
      <c r="USH26" s="3"/>
      <c r="USI26" s="3"/>
      <c r="USJ26" s="3"/>
      <c r="USK26" s="3"/>
      <c r="USL26" s="3"/>
      <c r="USM26" s="3"/>
      <c r="USN26" s="3"/>
      <c r="USO26" s="3"/>
      <c r="USP26" s="3"/>
      <c r="USQ26" s="3"/>
      <c r="USR26" s="3"/>
      <c r="USS26" s="3"/>
      <c r="UST26" s="3"/>
      <c r="USU26" s="3"/>
      <c r="USV26" s="3"/>
      <c r="USW26" s="3"/>
      <c r="USX26" s="3"/>
      <c r="USY26" s="3"/>
      <c r="USZ26" s="3"/>
      <c r="UTA26" s="3"/>
      <c r="UTB26" s="3"/>
      <c r="UTC26" s="3"/>
      <c r="UTD26" s="3"/>
      <c r="UTE26" s="3"/>
      <c r="UTF26" s="3"/>
      <c r="UTG26" s="3"/>
      <c r="UTH26" s="3"/>
      <c r="UTI26" s="3"/>
      <c r="UTJ26" s="3"/>
      <c r="UTK26" s="3"/>
      <c r="UTL26" s="3"/>
      <c r="UTM26" s="3"/>
      <c r="UTN26" s="3"/>
      <c r="UTO26" s="3"/>
      <c r="UTP26" s="3"/>
      <c r="UTQ26" s="3"/>
      <c r="UTR26" s="3"/>
      <c r="UTS26" s="3"/>
      <c r="UTT26" s="3"/>
      <c r="UTU26" s="3"/>
      <c r="UTV26" s="3"/>
      <c r="UTW26" s="3"/>
      <c r="UTX26" s="3"/>
      <c r="UTY26" s="3"/>
      <c r="UTZ26" s="3"/>
      <c r="UUA26" s="3"/>
      <c r="UUB26" s="3"/>
      <c r="UUC26" s="3"/>
      <c r="UUD26" s="3"/>
      <c r="UUE26" s="3"/>
      <c r="UUF26" s="3"/>
      <c r="UUG26" s="3"/>
      <c r="UUH26" s="3"/>
      <c r="UUI26" s="3"/>
      <c r="UUJ26" s="3"/>
      <c r="UUK26" s="3"/>
      <c r="UUL26" s="3"/>
      <c r="UUM26" s="3"/>
      <c r="UUN26" s="3"/>
      <c r="UUO26" s="3"/>
      <c r="UUP26" s="3"/>
      <c r="UUQ26" s="3"/>
      <c r="UUR26" s="3"/>
      <c r="UUS26" s="3"/>
      <c r="UUT26" s="3"/>
      <c r="UUU26" s="3"/>
      <c r="UUV26" s="3"/>
      <c r="UUW26" s="3"/>
      <c r="UUX26" s="3"/>
      <c r="UUY26" s="3"/>
      <c r="UUZ26" s="3"/>
      <c r="UVA26" s="3"/>
      <c r="UVB26" s="3"/>
      <c r="UVC26" s="3"/>
      <c r="UVD26" s="3"/>
      <c r="UVE26" s="3"/>
      <c r="UVF26" s="3"/>
      <c r="UVG26" s="3"/>
      <c r="UVH26" s="3"/>
      <c r="UVI26" s="3"/>
      <c r="UVJ26" s="3"/>
      <c r="UVK26" s="3"/>
      <c r="UVL26" s="3"/>
      <c r="UVM26" s="3"/>
      <c r="UVN26" s="3"/>
      <c r="UVO26" s="3"/>
      <c r="UVP26" s="3"/>
      <c r="UVQ26" s="3"/>
      <c r="UVR26" s="3"/>
      <c r="UVS26" s="3"/>
      <c r="UVT26" s="3"/>
      <c r="UVU26" s="3"/>
      <c r="UVV26" s="3"/>
      <c r="UVW26" s="3"/>
      <c r="UVX26" s="3"/>
      <c r="UVY26" s="3"/>
      <c r="UVZ26" s="3"/>
      <c r="UWA26" s="3"/>
      <c r="UWB26" s="3"/>
      <c r="UWC26" s="3"/>
      <c r="UWD26" s="3"/>
      <c r="UWE26" s="3"/>
      <c r="UWF26" s="3"/>
      <c r="UWG26" s="3"/>
      <c r="UWH26" s="3"/>
      <c r="UWI26" s="3"/>
      <c r="UWJ26" s="3"/>
      <c r="UWK26" s="3"/>
      <c r="UWL26" s="3"/>
      <c r="UWM26" s="3"/>
      <c r="UWN26" s="3"/>
      <c r="UWO26" s="3"/>
      <c r="UWP26" s="3"/>
      <c r="UWQ26" s="3"/>
      <c r="UWR26" s="3"/>
      <c r="UWS26" s="3"/>
      <c r="UWT26" s="3"/>
      <c r="UWU26" s="3"/>
      <c r="UWV26" s="3"/>
      <c r="UWW26" s="3"/>
      <c r="UWX26" s="3"/>
      <c r="UWY26" s="3"/>
      <c r="UWZ26" s="3"/>
      <c r="UXA26" s="3"/>
      <c r="UXB26" s="3"/>
      <c r="UXC26" s="3"/>
      <c r="UXD26" s="3"/>
      <c r="UXE26" s="3"/>
      <c r="UXF26" s="3"/>
      <c r="UXG26" s="3"/>
      <c r="UXH26" s="3"/>
      <c r="UXI26" s="3"/>
      <c r="UXJ26" s="3"/>
      <c r="UXK26" s="3"/>
      <c r="UXL26" s="3"/>
      <c r="UXM26" s="3"/>
      <c r="UXN26" s="3"/>
      <c r="UXO26" s="3"/>
      <c r="UXP26" s="3"/>
      <c r="UXQ26" s="3"/>
      <c r="UXR26" s="3"/>
      <c r="UXS26" s="3"/>
      <c r="UXT26" s="3"/>
      <c r="UXU26" s="3"/>
      <c r="UXV26" s="3"/>
      <c r="UXW26" s="3"/>
      <c r="UXX26" s="3"/>
      <c r="UXY26" s="3"/>
      <c r="UXZ26" s="3"/>
      <c r="UYA26" s="3"/>
      <c r="UYB26" s="3"/>
      <c r="UYC26" s="3"/>
      <c r="UYD26" s="3"/>
      <c r="UYE26" s="3"/>
      <c r="UYF26" s="3"/>
      <c r="UYG26" s="3"/>
      <c r="UYH26" s="3"/>
      <c r="UYI26" s="3"/>
      <c r="UYJ26" s="3"/>
      <c r="UYK26" s="3"/>
      <c r="UYL26" s="3"/>
      <c r="UYM26" s="3"/>
      <c r="UYN26" s="3"/>
      <c r="UYO26" s="3"/>
      <c r="UYP26" s="3"/>
      <c r="UYQ26" s="3"/>
      <c r="UYR26" s="3"/>
      <c r="UYS26" s="3"/>
      <c r="UYT26" s="3"/>
      <c r="UYU26" s="3"/>
      <c r="UYV26" s="3"/>
      <c r="UYW26" s="3"/>
      <c r="UYX26" s="3"/>
      <c r="UYY26" s="3"/>
      <c r="UYZ26" s="3"/>
      <c r="UZA26" s="3"/>
      <c r="UZB26" s="3"/>
      <c r="UZC26" s="3"/>
      <c r="UZD26" s="3"/>
      <c r="UZE26" s="3"/>
      <c r="UZF26" s="3"/>
      <c r="UZG26" s="3"/>
      <c r="UZH26" s="3"/>
      <c r="UZI26" s="3"/>
      <c r="UZJ26" s="3"/>
      <c r="UZK26" s="3"/>
      <c r="UZL26" s="3"/>
      <c r="UZM26" s="3"/>
      <c r="UZN26" s="3"/>
      <c r="UZO26" s="3"/>
      <c r="UZP26" s="3"/>
      <c r="UZQ26" s="3"/>
      <c r="UZR26" s="3"/>
      <c r="UZS26" s="3"/>
      <c r="UZT26" s="3"/>
      <c r="UZU26" s="3"/>
      <c r="UZV26" s="3"/>
      <c r="UZW26" s="3"/>
      <c r="UZX26" s="3"/>
      <c r="UZY26" s="3"/>
      <c r="UZZ26" s="3"/>
      <c r="VAA26" s="3"/>
      <c r="VAB26" s="3"/>
      <c r="VAC26" s="3"/>
      <c r="VAD26" s="3"/>
      <c r="VAE26" s="3"/>
      <c r="VAF26" s="3"/>
      <c r="VAG26" s="3"/>
      <c r="VAH26" s="3"/>
      <c r="VAI26" s="3"/>
      <c r="VAJ26" s="3"/>
      <c r="VAK26" s="3"/>
      <c r="VAL26" s="3"/>
      <c r="VAM26" s="3"/>
      <c r="VAN26" s="3"/>
      <c r="VAO26" s="3"/>
      <c r="VAP26" s="3"/>
      <c r="VAQ26" s="3"/>
      <c r="VAR26" s="3"/>
      <c r="VAS26" s="3"/>
      <c r="VAT26" s="3"/>
      <c r="VAU26" s="3"/>
      <c r="VAV26" s="3"/>
      <c r="VAW26" s="3"/>
      <c r="VAX26" s="3"/>
      <c r="VAY26" s="3"/>
      <c r="VAZ26" s="3"/>
      <c r="VBA26" s="3"/>
      <c r="VBB26" s="3"/>
      <c r="VBC26" s="3"/>
      <c r="VBD26" s="3"/>
      <c r="VBE26" s="3"/>
      <c r="VBF26" s="3"/>
      <c r="VBG26" s="3"/>
      <c r="VBH26" s="3"/>
      <c r="VBI26" s="3"/>
      <c r="VBJ26" s="3"/>
      <c r="VBK26" s="3"/>
      <c r="VBL26" s="3"/>
      <c r="VBM26" s="3"/>
      <c r="VBN26" s="3"/>
      <c r="VBO26" s="3"/>
      <c r="VBP26" s="3"/>
      <c r="VBQ26" s="3"/>
      <c r="VBR26" s="3"/>
      <c r="VBS26" s="3"/>
      <c r="VBT26" s="3"/>
      <c r="VBU26" s="3"/>
      <c r="VBV26" s="3"/>
      <c r="VBW26" s="3"/>
      <c r="VBX26" s="3"/>
      <c r="VBY26" s="3"/>
      <c r="VBZ26" s="3"/>
      <c r="VCA26" s="3"/>
      <c r="VCB26" s="3"/>
      <c r="VCC26" s="3"/>
      <c r="VCD26" s="3"/>
      <c r="VCE26" s="3"/>
      <c r="VCF26" s="3"/>
      <c r="VCG26" s="3"/>
      <c r="VCH26" s="3"/>
      <c r="VCI26" s="3"/>
      <c r="VCJ26" s="3"/>
      <c r="VCK26" s="3"/>
      <c r="VCL26" s="3"/>
      <c r="VCM26" s="3"/>
      <c r="VCN26" s="3"/>
      <c r="VCO26" s="3"/>
      <c r="VCP26" s="3"/>
      <c r="VCQ26" s="3"/>
      <c r="VCR26" s="3"/>
      <c r="VCS26" s="3"/>
      <c r="VCT26" s="3"/>
      <c r="VCU26" s="3"/>
      <c r="VCV26" s="3"/>
      <c r="VCW26" s="3"/>
      <c r="VCX26" s="3"/>
      <c r="VCY26" s="3"/>
      <c r="VCZ26" s="3"/>
      <c r="VDA26" s="3"/>
      <c r="VDB26" s="3"/>
      <c r="VDC26" s="3"/>
      <c r="VDD26" s="3"/>
      <c r="VDE26" s="3"/>
      <c r="VDF26" s="3"/>
      <c r="VDG26" s="3"/>
      <c r="VDH26" s="3"/>
      <c r="VDI26" s="3"/>
      <c r="VDJ26" s="3"/>
      <c r="VDK26" s="3"/>
      <c r="VDL26" s="3"/>
      <c r="VDM26" s="3"/>
      <c r="VDN26" s="3"/>
      <c r="VDO26" s="3"/>
      <c r="VDP26" s="3"/>
      <c r="VDQ26" s="3"/>
      <c r="VDR26" s="3"/>
      <c r="VDS26" s="3"/>
      <c r="VDT26" s="3"/>
      <c r="VDU26" s="3"/>
      <c r="VDV26" s="3"/>
      <c r="VDW26" s="3"/>
      <c r="VDX26" s="3"/>
      <c r="VDY26" s="3"/>
      <c r="VDZ26" s="3"/>
      <c r="VEA26" s="3"/>
      <c r="VEB26" s="3"/>
      <c r="VEC26" s="3"/>
      <c r="VED26" s="3"/>
      <c r="VEE26" s="3"/>
      <c r="VEF26" s="3"/>
      <c r="VEG26" s="3"/>
      <c r="VEH26" s="3"/>
      <c r="VEI26" s="3"/>
      <c r="VEJ26" s="3"/>
      <c r="VEK26" s="3"/>
      <c r="VEL26" s="3"/>
      <c r="VEM26" s="3"/>
      <c r="VEN26" s="3"/>
      <c r="VEO26" s="3"/>
      <c r="VEP26" s="3"/>
      <c r="VEQ26" s="3"/>
      <c r="VER26" s="3"/>
      <c r="VES26" s="3"/>
      <c r="VET26" s="3"/>
      <c r="VEU26" s="3"/>
      <c r="VEV26" s="3"/>
      <c r="VEW26" s="3"/>
      <c r="VEX26" s="3"/>
      <c r="VEY26" s="3"/>
      <c r="VEZ26" s="3"/>
      <c r="VFA26" s="3"/>
      <c r="VFB26" s="3"/>
      <c r="VFC26" s="3"/>
      <c r="VFD26" s="3"/>
      <c r="VFE26" s="3"/>
      <c r="VFF26" s="3"/>
      <c r="VFG26" s="3"/>
      <c r="VFH26" s="3"/>
      <c r="VFI26" s="3"/>
      <c r="VFJ26" s="3"/>
      <c r="VFK26" s="3"/>
      <c r="VFL26" s="3"/>
      <c r="VFM26" s="3"/>
      <c r="VFN26" s="3"/>
      <c r="VFO26" s="3"/>
      <c r="VFP26" s="3"/>
      <c r="VFQ26" s="3"/>
      <c r="VFR26" s="3"/>
      <c r="VFS26" s="3"/>
      <c r="VFT26" s="3"/>
      <c r="VFU26" s="3"/>
      <c r="VFV26" s="3"/>
      <c r="VFW26" s="3"/>
      <c r="VFX26" s="3"/>
      <c r="VFY26" s="3"/>
      <c r="VFZ26" s="3"/>
      <c r="VGA26" s="3"/>
      <c r="VGB26" s="3"/>
      <c r="VGC26" s="3"/>
      <c r="VGD26" s="3"/>
      <c r="VGE26" s="3"/>
      <c r="VGF26" s="3"/>
      <c r="VGG26" s="3"/>
      <c r="VGH26" s="3"/>
      <c r="VGI26" s="3"/>
      <c r="VGJ26" s="3"/>
      <c r="VGK26" s="3"/>
      <c r="VGL26" s="3"/>
      <c r="VGM26" s="3"/>
      <c r="VGN26" s="3"/>
      <c r="VGO26" s="3"/>
      <c r="VGP26" s="3"/>
      <c r="VGQ26" s="3"/>
      <c r="VGR26" s="3"/>
      <c r="VGS26" s="3"/>
      <c r="VGT26" s="3"/>
      <c r="VGU26" s="3"/>
      <c r="VGV26" s="3"/>
      <c r="VGW26" s="3"/>
      <c r="VGX26" s="3"/>
      <c r="VGY26" s="3"/>
      <c r="VGZ26" s="3"/>
      <c r="VHA26" s="3"/>
      <c r="VHB26" s="3"/>
      <c r="VHC26" s="3"/>
      <c r="VHD26" s="3"/>
      <c r="VHE26" s="3"/>
      <c r="VHF26" s="3"/>
      <c r="VHG26" s="3"/>
      <c r="VHH26" s="3"/>
      <c r="VHI26" s="3"/>
      <c r="VHJ26" s="3"/>
      <c r="VHK26" s="3"/>
      <c r="VHL26" s="3"/>
      <c r="VHM26" s="3"/>
      <c r="VHN26" s="3"/>
      <c r="VHO26" s="3"/>
      <c r="VHP26" s="3"/>
      <c r="VHQ26" s="3"/>
      <c r="VHR26" s="3"/>
      <c r="VHS26" s="3"/>
      <c r="VHT26" s="3"/>
      <c r="VHU26" s="3"/>
      <c r="VHV26" s="3"/>
      <c r="VHW26" s="3"/>
      <c r="VHX26" s="3"/>
      <c r="VHY26" s="3"/>
      <c r="VHZ26" s="3"/>
      <c r="VIA26" s="3"/>
      <c r="VIB26" s="3"/>
      <c r="VIC26" s="3"/>
      <c r="VID26" s="3"/>
      <c r="VIE26" s="3"/>
      <c r="VIF26" s="3"/>
      <c r="VIG26" s="3"/>
      <c r="VIH26" s="3"/>
      <c r="VII26" s="3"/>
      <c r="VIJ26" s="3"/>
      <c r="VIK26" s="3"/>
      <c r="VIL26" s="3"/>
      <c r="VIM26" s="3"/>
      <c r="VIN26" s="3"/>
      <c r="VIO26" s="3"/>
      <c r="VIP26" s="3"/>
      <c r="VIQ26" s="3"/>
      <c r="VIR26" s="3"/>
      <c r="VIS26" s="3"/>
      <c r="VIT26" s="3"/>
      <c r="VIU26" s="3"/>
      <c r="VIV26" s="3"/>
      <c r="VIW26" s="3"/>
      <c r="VIX26" s="3"/>
      <c r="VIY26" s="3"/>
      <c r="VIZ26" s="3"/>
      <c r="VJA26" s="3"/>
      <c r="VJB26" s="3"/>
      <c r="VJC26" s="3"/>
      <c r="VJD26" s="3"/>
      <c r="VJE26" s="3"/>
      <c r="VJF26" s="3"/>
      <c r="VJG26" s="3"/>
      <c r="VJH26" s="3"/>
      <c r="VJI26" s="3"/>
      <c r="VJJ26" s="3"/>
      <c r="VJK26" s="3"/>
      <c r="VJL26" s="3"/>
      <c r="VJM26" s="3"/>
      <c r="VJN26" s="3"/>
      <c r="VJO26" s="3"/>
      <c r="VJP26" s="3"/>
      <c r="VJQ26" s="3"/>
      <c r="VJR26" s="3"/>
      <c r="VJS26" s="3"/>
      <c r="VJT26" s="3"/>
      <c r="VJU26" s="3"/>
      <c r="VJV26" s="3"/>
      <c r="VJW26" s="3"/>
      <c r="VJX26" s="3"/>
      <c r="VJY26" s="3"/>
      <c r="VJZ26" s="3"/>
      <c r="VKA26" s="3"/>
      <c r="VKB26" s="3"/>
      <c r="VKC26" s="3"/>
      <c r="VKD26" s="3"/>
      <c r="VKE26" s="3"/>
      <c r="VKF26" s="3"/>
      <c r="VKG26" s="3"/>
      <c r="VKH26" s="3"/>
      <c r="VKI26" s="3"/>
      <c r="VKJ26" s="3"/>
      <c r="VKK26" s="3"/>
      <c r="VKL26" s="3"/>
      <c r="VKM26" s="3"/>
      <c r="VKN26" s="3"/>
      <c r="VKO26" s="3"/>
      <c r="VKP26" s="3"/>
      <c r="VKQ26" s="3"/>
      <c r="VKR26" s="3"/>
      <c r="VKS26" s="3"/>
      <c r="VKT26" s="3"/>
      <c r="VKU26" s="3"/>
      <c r="VKV26" s="3"/>
      <c r="VKW26" s="3"/>
      <c r="VKX26" s="3"/>
      <c r="VKY26" s="3"/>
      <c r="VKZ26" s="3"/>
      <c r="VLA26" s="3"/>
      <c r="VLB26" s="3"/>
      <c r="VLC26" s="3"/>
      <c r="VLD26" s="3"/>
      <c r="VLE26" s="3"/>
      <c r="VLF26" s="3"/>
      <c r="VLG26" s="3"/>
      <c r="VLH26" s="3"/>
      <c r="VLI26" s="3"/>
      <c r="VLJ26" s="3"/>
      <c r="VLK26" s="3"/>
      <c r="VLL26" s="3"/>
      <c r="VLM26" s="3"/>
      <c r="VLN26" s="3"/>
      <c r="VLO26" s="3"/>
      <c r="VLP26" s="3"/>
      <c r="VLQ26" s="3"/>
      <c r="VLR26" s="3"/>
      <c r="VLS26" s="3"/>
      <c r="VLT26" s="3"/>
      <c r="VLU26" s="3"/>
      <c r="VLV26" s="3"/>
      <c r="VLW26" s="3"/>
      <c r="VLX26" s="3"/>
      <c r="VLY26" s="3"/>
      <c r="VLZ26" s="3"/>
      <c r="VMA26" s="3"/>
      <c r="VMB26" s="3"/>
      <c r="VMC26" s="3"/>
      <c r="VMD26" s="3"/>
      <c r="VME26" s="3"/>
      <c r="VMF26" s="3"/>
      <c r="VMG26" s="3"/>
      <c r="VMH26" s="3"/>
      <c r="VMI26" s="3"/>
      <c r="VMJ26" s="3"/>
      <c r="VMK26" s="3"/>
      <c r="VML26" s="3"/>
      <c r="VMM26" s="3"/>
      <c r="VMN26" s="3"/>
      <c r="VMO26" s="3"/>
      <c r="VMP26" s="3"/>
      <c r="VMQ26" s="3"/>
      <c r="VMR26" s="3"/>
      <c r="VMS26" s="3"/>
      <c r="VMT26" s="3"/>
      <c r="VMU26" s="3"/>
      <c r="VMV26" s="3"/>
      <c r="VMW26" s="3"/>
      <c r="VMX26" s="3"/>
      <c r="VMY26" s="3"/>
      <c r="VMZ26" s="3"/>
      <c r="VNA26" s="3"/>
      <c r="VNB26" s="3"/>
      <c r="VNC26" s="3"/>
      <c r="VND26" s="3"/>
      <c r="VNE26" s="3"/>
      <c r="VNF26" s="3"/>
      <c r="VNG26" s="3"/>
      <c r="VNH26" s="3"/>
      <c r="VNI26" s="3"/>
      <c r="VNJ26" s="3"/>
      <c r="VNK26" s="3"/>
      <c r="VNL26" s="3"/>
      <c r="VNM26" s="3"/>
      <c r="VNN26" s="3"/>
      <c r="VNO26" s="3"/>
      <c r="VNP26" s="3"/>
      <c r="VNQ26" s="3"/>
      <c r="VNR26" s="3"/>
      <c r="VNS26" s="3"/>
      <c r="VNT26" s="3"/>
      <c r="VNU26" s="3"/>
      <c r="VNV26" s="3"/>
      <c r="VNW26" s="3"/>
      <c r="VNX26" s="3"/>
      <c r="VNY26" s="3"/>
      <c r="VNZ26" s="3"/>
      <c r="VOA26" s="3"/>
      <c r="VOB26" s="3"/>
      <c r="VOC26" s="3"/>
      <c r="VOD26" s="3"/>
      <c r="VOE26" s="3"/>
      <c r="VOF26" s="3"/>
      <c r="VOG26" s="3"/>
      <c r="VOH26" s="3"/>
      <c r="VOI26" s="3"/>
      <c r="VOJ26" s="3"/>
      <c r="VOK26" s="3"/>
      <c r="VOL26" s="3"/>
      <c r="VOM26" s="3"/>
      <c r="VON26" s="3"/>
      <c r="VOO26" s="3"/>
      <c r="VOP26" s="3"/>
      <c r="VOQ26" s="3"/>
      <c r="VOR26" s="3"/>
      <c r="VOS26" s="3"/>
      <c r="VOT26" s="3"/>
      <c r="VOU26" s="3"/>
      <c r="VOV26" s="3"/>
      <c r="VOW26" s="3"/>
      <c r="VOX26" s="3"/>
      <c r="VOY26" s="3"/>
      <c r="VOZ26" s="3"/>
      <c r="VPA26" s="3"/>
      <c r="VPB26" s="3"/>
      <c r="VPC26" s="3"/>
      <c r="VPD26" s="3"/>
      <c r="VPE26" s="3"/>
      <c r="VPF26" s="3"/>
      <c r="VPG26" s="3"/>
      <c r="VPH26" s="3"/>
      <c r="VPI26" s="3"/>
      <c r="VPJ26" s="3"/>
      <c r="VPK26" s="3"/>
      <c r="VPL26" s="3"/>
      <c r="VPM26" s="3"/>
      <c r="VPN26" s="3"/>
      <c r="VPO26" s="3"/>
      <c r="VPP26" s="3"/>
      <c r="VPQ26" s="3"/>
      <c r="VPR26" s="3"/>
      <c r="VPS26" s="3"/>
      <c r="VPT26" s="3"/>
      <c r="VPU26" s="3"/>
      <c r="VPV26" s="3"/>
      <c r="VPW26" s="3"/>
      <c r="VPX26" s="3"/>
      <c r="VPY26" s="3"/>
      <c r="VPZ26" s="3"/>
      <c r="VQA26" s="3"/>
      <c r="VQB26" s="3"/>
      <c r="VQC26" s="3"/>
      <c r="VQD26" s="3"/>
      <c r="VQE26" s="3"/>
      <c r="VQF26" s="3"/>
      <c r="VQG26" s="3"/>
      <c r="VQH26" s="3"/>
      <c r="VQI26" s="3"/>
      <c r="VQJ26" s="3"/>
      <c r="VQK26" s="3"/>
      <c r="VQL26" s="3"/>
      <c r="VQM26" s="3"/>
      <c r="VQN26" s="3"/>
      <c r="VQO26" s="3"/>
      <c r="VQP26" s="3"/>
      <c r="VQQ26" s="3"/>
      <c r="VQR26" s="3"/>
      <c r="VQS26" s="3"/>
      <c r="VQT26" s="3"/>
      <c r="VQU26" s="3"/>
      <c r="VQV26" s="3"/>
      <c r="VQW26" s="3"/>
      <c r="VQX26" s="3"/>
      <c r="VQY26" s="3"/>
      <c r="VQZ26" s="3"/>
      <c r="VRA26" s="3"/>
      <c r="VRB26" s="3"/>
      <c r="VRC26" s="3"/>
      <c r="VRD26" s="3"/>
      <c r="VRE26" s="3"/>
      <c r="VRF26" s="3"/>
      <c r="VRG26" s="3"/>
      <c r="VRH26" s="3"/>
      <c r="VRI26" s="3"/>
      <c r="VRJ26" s="3"/>
      <c r="VRK26" s="3"/>
      <c r="VRL26" s="3"/>
      <c r="VRM26" s="3"/>
      <c r="VRN26" s="3"/>
      <c r="VRO26" s="3"/>
      <c r="VRP26" s="3"/>
      <c r="VRQ26" s="3"/>
      <c r="VRR26" s="3"/>
      <c r="VRS26" s="3"/>
      <c r="VRT26" s="3"/>
      <c r="VRU26" s="3"/>
      <c r="VRV26" s="3"/>
      <c r="VRW26" s="3"/>
      <c r="VRX26" s="3"/>
      <c r="VRY26" s="3"/>
      <c r="VRZ26" s="3"/>
      <c r="VSA26" s="3"/>
      <c r="VSB26" s="3"/>
      <c r="VSC26" s="3"/>
      <c r="VSD26" s="3"/>
      <c r="VSE26" s="3"/>
      <c r="VSF26" s="3"/>
      <c r="VSG26" s="3"/>
      <c r="VSH26" s="3"/>
      <c r="VSI26" s="3"/>
      <c r="VSJ26" s="3"/>
      <c r="VSK26" s="3"/>
      <c r="VSL26" s="3"/>
      <c r="VSM26" s="3"/>
      <c r="VSN26" s="3"/>
      <c r="VSO26" s="3"/>
      <c r="VSP26" s="3"/>
      <c r="VSQ26" s="3"/>
      <c r="VSR26" s="3"/>
      <c r="VSS26" s="3"/>
      <c r="VST26" s="3"/>
      <c r="VSU26" s="3"/>
      <c r="VSV26" s="3"/>
      <c r="VSW26" s="3"/>
      <c r="VSX26" s="3"/>
      <c r="VSY26" s="3"/>
      <c r="VSZ26" s="3"/>
      <c r="VTA26" s="3"/>
      <c r="VTB26" s="3"/>
      <c r="VTC26" s="3"/>
      <c r="VTD26" s="3"/>
      <c r="VTE26" s="3"/>
      <c r="VTF26" s="3"/>
      <c r="VTG26" s="3"/>
      <c r="VTH26" s="3"/>
      <c r="VTI26" s="3"/>
      <c r="VTJ26" s="3"/>
      <c r="VTK26" s="3"/>
      <c r="VTL26" s="3"/>
      <c r="VTM26" s="3"/>
      <c r="VTN26" s="3"/>
      <c r="VTO26" s="3"/>
      <c r="VTP26" s="3"/>
      <c r="VTQ26" s="3"/>
      <c r="VTR26" s="3"/>
      <c r="VTS26" s="3"/>
      <c r="VTT26" s="3"/>
      <c r="VTU26" s="3"/>
      <c r="VTV26" s="3"/>
      <c r="VTW26" s="3"/>
      <c r="VTX26" s="3"/>
      <c r="VTY26" s="3"/>
      <c r="VTZ26" s="3"/>
      <c r="VUA26" s="3"/>
      <c r="VUB26" s="3"/>
      <c r="VUC26" s="3"/>
      <c r="VUD26" s="3"/>
      <c r="VUE26" s="3"/>
      <c r="VUF26" s="3"/>
      <c r="VUG26" s="3"/>
      <c r="VUH26" s="3"/>
      <c r="VUI26" s="3"/>
      <c r="VUJ26" s="3"/>
      <c r="VUK26" s="3"/>
      <c r="VUL26" s="3"/>
      <c r="VUM26" s="3"/>
      <c r="VUN26" s="3"/>
      <c r="VUO26" s="3"/>
      <c r="VUP26" s="3"/>
      <c r="VUQ26" s="3"/>
      <c r="VUR26" s="3"/>
      <c r="VUS26" s="3"/>
      <c r="VUT26" s="3"/>
      <c r="VUU26" s="3"/>
      <c r="VUV26" s="3"/>
      <c r="VUW26" s="3"/>
      <c r="VUX26" s="3"/>
      <c r="VUY26" s="3"/>
      <c r="VUZ26" s="3"/>
      <c r="VVA26" s="3"/>
      <c r="VVB26" s="3"/>
      <c r="VVC26" s="3"/>
      <c r="VVD26" s="3"/>
      <c r="VVE26" s="3"/>
      <c r="VVF26" s="3"/>
      <c r="VVG26" s="3"/>
      <c r="VVH26" s="3"/>
      <c r="VVI26" s="3"/>
      <c r="VVJ26" s="3"/>
      <c r="VVK26" s="3"/>
      <c r="VVL26" s="3"/>
      <c r="VVM26" s="3"/>
      <c r="VVN26" s="3"/>
      <c r="VVO26" s="3"/>
      <c r="VVP26" s="3"/>
      <c r="VVQ26" s="3"/>
      <c r="VVR26" s="3"/>
      <c r="VVS26" s="3"/>
      <c r="VVT26" s="3"/>
      <c r="VVU26" s="3"/>
      <c r="VVV26" s="3"/>
      <c r="VVW26" s="3"/>
      <c r="VVX26" s="3"/>
      <c r="VVY26" s="3"/>
      <c r="VVZ26" s="3"/>
      <c r="VWA26" s="3"/>
      <c r="VWB26" s="3"/>
      <c r="VWC26" s="3"/>
      <c r="VWD26" s="3"/>
      <c r="VWE26" s="3"/>
      <c r="VWF26" s="3"/>
      <c r="VWG26" s="3"/>
      <c r="VWH26" s="3"/>
      <c r="VWI26" s="3"/>
      <c r="VWJ26" s="3"/>
      <c r="VWK26" s="3"/>
      <c r="VWL26" s="3"/>
      <c r="VWM26" s="3"/>
      <c r="VWN26" s="3"/>
      <c r="VWO26" s="3"/>
      <c r="VWP26" s="3"/>
      <c r="VWQ26" s="3"/>
      <c r="VWR26" s="3"/>
      <c r="VWS26" s="3"/>
      <c r="VWT26" s="3"/>
      <c r="VWU26" s="3"/>
      <c r="VWV26" s="3"/>
      <c r="VWW26" s="3"/>
      <c r="VWX26" s="3"/>
      <c r="VWY26" s="3"/>
      <c r="VWZ26" s="3"/>
      <c r="VXA26" s="3"/>
      <c r="VXB26" s="3"/>
      <c r="VXC26" s="3"/>
      <c r="VXD26" s="3"/>
      <c r="VXE26" s="3"/>
      <c r="VXF26" s="3"/>
      <c r="VXG26" s="3"/>
      <c r="VXH26" s="3"/>
      <c r="VXI26" s="3"/>
      <c r="VXJ26" s="3"/>
      <c r="VXK26" s="3"/>
      <c r="VXL26" s="3"/>
      <c r="VXM26" s="3"/>
      <c r="VXN26" s="3"/>
      <c r="VXO26" s="3"/>
      <c r="VXP26" s="3"/>
      <c r="VXQ26" s="3"/>
      <c r="VXR26" s="3"/>
      <c r="VXS26" s="3"/>
      <c r="VXT26" s="3"/>
      <c r="VXU26" s="3"/>
      <c r="VXV26" s="3"/>
      <c r="VXW26" s="3"/>
      <c r="VXX26" s="3"/>
      <c r="VXY26" s="3"/>
      <c r="VXZ26" s="3"/>
      <c r="VYA26" s="3"/>
      <c r="VYB26" s="3"/>
      <c r="VYC26" s="3"/>
      <c r="VYD26" s="3"/>
      <c r="VYE26" s="3"/>
      <c r="VYF26" s="3"/>
      <c r="VYG26" s="3"/>
      <c r="VYH26" s="3"/>
      <c r="VYI26" s="3"/>
      <c r="VYJ26" s="3"/>
      <c r="VYK26" s="3"/>
      <c r="VYL26" s="3"/>
      <c r="VYM26" s="3"/>
      <c r="VYN26" s="3"/>
      <c r="VYO26" s="3"/>
      <c r="VYP26" s="3"/>
      <c r="VYQ26" s="3"/>
      <c r="VYR26" s="3"/>
      <c r="VYS26" s="3"/>
      <c r="VYT26" s="3"/>
      <c r="VYU26" s="3"/>
      <c r="VYV26" s="3"/>
      <c r="VYW26" s="3"/>
      <c r="VYX26" s="3"/>
      <c r="VYY26" s="3"/>
      <c r="VYZ26" s="3"/>
      <c r="VZA26" s="3"/>
      <c r="VZB26" s="3"/>
      <c r="VZC26" s="3"/>
      <c r="VZD26" s="3"/>
      <c r="VZE26" s="3"/>
      <c r="VZF26" s="3"/>
      <c r="VZG26" s="3"/>
      <c r="VZH26" s="3"/>
      <c r="VZI26" s="3"/>
      <c r="VZJ26" s="3"/>
      <c r="VZK26" s="3"/>
      <c r="VZL26" s="3"/>
      <c r="VZM26" s="3"/>
      <c r="VZN26" s="3"/>
      <c r="VZO26" s="3"/>
      <c r="VZP26" s="3"/>
      <c r="VZQ26" s="3"/>
      <c r="VZR26" s="3"/>
      <c r="VZS26" s="3"/>
      <c r="VZT26" s="3"/>
      <c r="VZU26" s="3"/>
      <c r="VZV26" s="3"/>
      <c r="VZW26" s="3"/>
      <c r="VZX26" s="3"/>
      <c r="VZY26" s="3"/>
      <c r="VZZ26" s="3"/>
      <c r="WAA26" s="3"/>
      <c r="WAB26" s="3"/>
      <c r="WAC26" s="3"/>
      <c r="WAD26" s="3"/>
      <c r="WAE26" s="3"/>
      <c r="WAF26" s="3"/>
      <c r="WAG26" s="3"/>
      <c r="WAH26" s="3"/>
      <c r="WAI26" s="3"/>
      <c r="WAJ26" s="3"/>
      <c r="WAK26" s="3"/>
      <c r="WAL26" s="3"/>
      <c r="WAM26" s="3"/>
      <c r="WAN26" s="3"/>
      <c r="WAO26" s="3"/>
      <c r="WAP26" s="3"/>
      <c r="WAQ26" s="3"/>
      <c r="WAR26" s="3"/>
      <c r="WAS26" s="3"/>
      <c r="WAT26" s="3"/>
      <c r="WAU26" s="3"/>
      <c r="WAV26" s="3"/>
      <c r="WAW26" s="3"/>
      <c r="WAX26" s="3"/>
      <c r="WAY26" s="3"/>
      <c r="WAZ26" s="3"/>
      <c r="WBA26" s="3"/>
      <c r="WBB26" s="3"/>
      <c r="WBC26" s="3"/>
      <c r="WBD26" s="3"/>
      <c r="WBE26" s="3"/>
      <c r="WBF26" s="3"/>
      <c r="WBG26" s="3"/>
      <c r="WBH26" s="3"/>
      <c r="WBI26" s="3"/>
      <c r="WBJ26" s="3"/>
      <c r="WBK26" s="3"/>
      <c r="WBL26" s="3"/>
      <c r="WBM26" s="3"/>
      <c r="WBN26" s="3"/>
      <c r="WBO26" s="3"/>
      <c r="WBP26" s="3"/>
      <c r="WBQ26" s="3"/>
      <c r="WBR26" s="3"/>
      <c r="WBS26" s="3"/>
      <c r="WBT26" s="3"/>
      <c r="WBU26" s="3"/>
      <c r="WBV26" s="3"/>
      <c r="WBW26" s="3"/>
      <c r="WBX26" s="3"/>
      <c r="WBY26" s="3"/>
      <c r="WBZ26" s="3"/>
      <c r="WCA26" s="3"/>
      <c r="WCB26" s="3"/>
      <c r="WCC26" s="3"/>
      <c r="WCD26" s="3"/>
      <c r="WCE26" s="3"/>
      <c r="WCF26" s="3"/>
      <c r="WCG26" s="3"/>
      <c r="WCH26" s="3"/>
      <c r="WCI26" s="3"/>
      <c r="WCJ26" s="3"/>
      <c r="WCK26" s="3"/>
      <c r="WCL26" s="3"/>
      <c r="WCM26" s="3"/>
      <c r="WCN26" s="3"/>
      <c r="WCO26" s="3"/>
      <c r="WCP26" s="3"/>
      <c r="WCQ26" s="3"/>
      <c r="WCR26" s="3"/>
      <c r="WCS26" s="3"/>
      <c r="WCT26" s="3"/>
      <c r="WCU26" s="3"/>
      <c r="WCV26" s="3"/>
      <c r="WCW26" s="3"/>
      <c r="WCX26" s="3"/>
      <c r="WCY26" s="3"/>
      <c r="WCZ26" s="3"/>
      <c r="WDA26" s="3"/>
      <c r="WDB26" s="3"/>
      <c r="WDC26" s="3"/>
      <c r="WDD26" s="3"/>
      <c r="WDE26" s="3"/>
      <c r="WDF26" s="3"/>
      <c r="WDG26" s="3"/>
      <c r="WDH26" s="3"/>
      <c r="WDI26" s="3"/>
      <c r="WDJ26" s="3"/>
      <c r="WDK26" s="3"/>
      <c r="WDL26" s="3"/>
      <c r="WDM26" s="3"/>
      <c r="WDN26" s="3"/>
      <c r="WDO26" s="3"/>
      <c r="WDP26" s="3"/>
      <c r="WDQ26" s="3"/>
      <c r="WDR26" s="3"/>
      <c r="WDS26" s="3"/>
      <c r="WDT26" s="3"/>
      <c r="WDU26" s="3"/>
      <c r="WDV26" s="3"/>
      <c r="WDW26" s="3"/>
      <c r="WDX26" s="3"/>
      <c r="WDY26" s="3"/>
      <c r="WDZ26" s="3"/>
      <c r="WEA26" s="3"/>
      <c r="WEB26" s="3"/>
      <c r="WEC26" s="3"/>
      <c r="WED26" s="3"/>
      <c r="WEE26" s="3"/>
      <c r="WEF26" s="3"/>
      <c r="WEG26" s="3"/>
      <c r="WEH26" s="3"/>
      <c r="WEI26" s="3"/>
      <c r="WEJ26" s="3"/>
      <c r="WEK26" s="3"/>
      <c r="WEL26" s="3"/>
      <c r="WEM26" s="3"/>
      <c r="WEN26" s="3"/>
      <c r="WEO26" s="3"/>
      <c r="WEP26" s="3"/>
      <c r="WEQ26" s="3"/>
      <c r="WER26" s="3"/>
      <c r="WES26" s="3"/>
      <c r="WET26" s="3"/>
      <c r="WEU26" s="3"/>
      <c r="WEV26" s="3"/>
      <c r="WEW26" s="3"/>
      <c r="WEX26" s="3"/>
      <c r="WEY26" s="3"/>
      <c r="WEZ26" s="3"/>
      <c r="WFA26" s="3"/>
      <c r="WFB26" s="3"/>
      <c r="WFC26" s="3"/>
      <c r="WFD26" s="3"/>
      <c r="WFE26" s="3"/>
      <c r="WFF26" s="3"/>
      <c r="WFG26" s="3"/>
      <c r="WFH26" s="3"/>
      <c r="WFI26" s="3"/>
      <c r="WFJ26" s="3"/>
      <c r="WFK26" s="3"/>
      <c r="WFL26" s="3"/>
      <c r="WFM26" s="3"/>
      <c r="WFN26" s="3"/>
      <c r="WFO26" s="3"/>
      <c r="WFP26" s="3"/>
      <c r="WFQ26" s="3"/>
      <c r="WFR26" s="3"/>
      <c r="WFS26" s="3"/>
      <c r="WFT26" s="3"/>
      <c r="WFU26" s="3"/>
      <c r="WFV26" s="3"/>
      <c r="WFW26" s="3"/>
      <c r="WFX26" s="3"/>
      <c r="WFY26" s="3"/>
      <c r="WFZ26" s="3"/>
      <c r="WGA26" s="3"/>
      <c r="WGB26" s="3"/>
      <c r="WGC26" s="3"/>
      <c r="WGD26" s="3"/>
      <c r="WGE26" s="3"/>
      <c r="WGF26" s="3"/>
      <c r="WGG26" s="3"/>
      <c r="WGH26" s="3"/>
      <c r="WGI26" s="3"/>
      <c r="WGJ26" s="3"/>
      <c r="WGK26" s="3"/>
      <c r="WGL26" s="3"/>
      <c r="WGM26" s="3"/>
      <c r="WGN26" s="3"/>
      <c r="WGO26" s="3"/>
      <c r="WGP26" s="3"/>
      <c r="WGQ26" s="3"/>
      <c r="WGR26" s="3"/>
      <c r="WGS26" s="3"/>
      <c r="WGT26" s="3"/>
      <c r="WGU26" s="3"/>
      <c r="WGV26" s="3"/>
      <c r="WGW26" s="3"/>
      <c r="WGX26" s="3"/>
      <c r="WGY26" s="3"/>
      <c r="WGZ26" s="3"/>
      <c r="WHA26" s="3"/>
      <c r="WHB26" s="3"/>
      <c r="WHC26" s="3"/>
      <c r="WHD26" s="3"/>
      <c r="WHE26" s="3"/>
      <c r="WHF26" s="3"/>
      <c r="WHG26" s="3"/>
      <c r="WHH26" s="3"/>
      <c r="WHI26" s="3"/>
      <c r="WHJ26" s="3"/>
      <c r="WHK26" s="3"/>
      <c r="WHL26" s="3"/>
      <c r="WHM26" s="3"/>
      <c r="WHN26" s="3"/>
      <c r="WHO26" s="3"/>
      <c r="WHP26" s="3"/>
      <c r="WHQ26" s="3"/>
      <c r="WHR26" s="3"/>
      <c r="WHS26" s="3"/>
      <c r="WHT26" s="3"/>
      <c r="WHU26" s="3"/>
      <c r="WHV26" s="3"/>
      <c r="WHW26" s="3"/>
      <c r="WHX26" s="3"/>
      <c r="WHY26" s="3"/>
      <c r="WHZ26" s="3"/>
      <c r="WIA26" s="3"/>
      <c r="WIB26" s="3"/>
      <c r="WIC26" s="3"/>
      <c r="WID26" s="3"/>
      <c r="WIE26" s="3"/>
      <c r="WIF26" s="3"/>
      <c r="WIG26" s="3"/>
      <c r="WIH26" s="3"/>
      <c r="WII26" s="3"/>
      <c r="WIJ26" s="3"/>
      <c r="WIK26" s="3"/>
      <c r="WIL26" s="3"/>
      <c r="WIM26" s="3"/>
      <c r="WIN26" s="3"/>
      <c r="WIO26" s="3"/>
      <c r="WIP26" s="3"/>
      <c r="WIQ26" s="3"/>
      <c r="WIR26" s="3"/>
      <c r="WIS26" s="3"/>
      <c r="WIT26" s="3"/>
      <c r="WIU26" s="3"/>
      <c r="WIV26" s="3"/>
      <c r="WIW26" s="3"/>
      <c r="WIX26" s="3"/>
      <c r="WIY26" s="3"/>
      <c r="WIZ26" s="3"/>
      <c r="WJA26" s="3"/>
      <c r="WJB26" s="3"/>
      <c r="WJC26" s="3"/>
      <c r="WJD26" s="3"/>
      <c r="WJE26" s="3"/>
      <c r="WJF26" s="3"/>
      <c r="WJG26" s="3"/>
      <c r="WJH26" s="3"/>
      <c r="WJI26" s="3"/>
      <c r="WJJ26" s="3"/>
      <c r="WJK26" s="3"/>
      <c r="WJL26" s="3"/>
      <c r="WJM26" s="3"/>
      <c r="WJN26" s="3"/>
      <c r="WJO26" s="3"/>
      <c r="WJP26" s="3"/>
      <c r="WJQ26" s="3"/>
      <c r="WJR26" s="3"/>
      <c r="WJS26" s="3"/>
      <c r="WJT26" s="3"/>
      <c r="WJU26" s="3"/>
      <c r="WJV26" s="3"/>
      <c r="WJW26" s="3"/>
      <c r="WJX26" s="3"/>
      <c r="WJY26" s="3"/>
      <c r="WJZ26" s="3"/>
      <c r="WKA26" s="3"/>
      <c r="WKB26" s="3"/>
      <c r="WKC26" s="3"/>
      <c r="WKD26" s="3"/>
      <c r="WKE26" s="3"/>
      <c r="WKF26" s="3"/>
      <c r="WKG26" s="3"/>
      <c r="WKH26" s="3"/>
      <c r="WKI26" s="3"/>
      <c r="WKJ26" s="3"/>
      <c r="WKK26" s="3"/>
      <c r="WKL26" s="3"/>
      <c r="WKM26" s="3"/>
      <c r="WKN26" s="3"/>
      <c r="WKO26" s="3"/>
      <c r="WKP26" s="3"/>
      <c r="WKQ26" s="3"/>
      <c r="WKR26" s="3"/>
      <c r="WKS26" s="3"/>
      <c r="WKT26" s="3"/>
      <c r="WKU26" s="3"/>
      <c r="WKV26" s="3"/>
      <c r="WKW26" s="3"/>
      <c r="WKX26" s="3"/>
      <c r="WKY26" s="3"/>
      <c r="WKZ26" s="3"/>
      <c r="WLA26" s="3"/>
      <c r="WLB26" s="3"/>
      <c r="WLC26" s="3"/>
      <c r="WLD26" s="3"/>
      <c r="WLE26" s="3"/>
      <c r="WLF26" s="3"/>
      <c r="WLG26" s="3"/>
      <c r="WLH26" s="3"/>
      <c r="WLI26" s="3"/>
      <c r="WLJ26" s="3"/>
      <c r="WLK26" s="3"/>
      <c r="WLL26" s="3"/>
      <c r="WLM26" s="3"/>
      <c r="WLN26" s="3"/>
      <c r="WLO26" s="3"/>
      <c r="WLP26" s="3"/>
      <c r="WLQ26" s="3"/>
      <c r="WLR26" s="3"/>
      <c r="WLS26" s="3"/>
      <c r="WLT26" s="3"/>
      <c r="WLU26" s="3"/>
      <c r="WLV26" s="3"/>
      <c r="WLW26" s="3"/>
      <c r="WLX26" s="3"/>
      <c r="WLY26" s="3"/>
      <c r="WLZ26" s="3"/>
      <c r="WMA26" s="3"/>
      <c r="WMB26" s="3"/>
      <c r="WMC26" s="3"/>
      <c r="WMD26" s="3"/>
      <c r="WME26" s="3"/>
      <c r="WMF26" s="3"/>
      <c r="WMG26" s="3"/>
      <c r="WMH26" s="3"/>
      <c r="WMI26" s="3"/>
      <c r="WMJ26" s="3"/>
      <c r="WMK26" s="3"/>
      <c r="WML26" s="3"/>
      <c r="WMM26" s="3"/>
      <c r="WMN26" s="3"/>
      <c r="WMO26" s="3"/>
      <c r="WMP26" s="3"/>
      <c r="WMQ26" s="3"/>
      <c r="WMR26" s="3"/>
      <c r="WMS26" s="3"/>
      <c r="WMT26" s="3"/>
      <c r="WMU26" s="3"/>
      <c r="WMV26" s="3"/>
      <c r="WMW26" s="3"/>
      <c r="WMX26" s="3"/>
      <c r="WMY26" s="3"/>
      <c r="WMZ26" s="3"/>
      <c r="WNA26" s="3"/>
      <c r="WNB26" s="3"/>
      <c r="WNC26" s="3"/>
      <c r="WND26" s="3"/>
      <c r="WNE26" s="3"/>
      <c r="WNF26" s="3"/>
      <c r="WNG26" s="3"/>
      <c r="WNH26" s="3"/>
      <c r="WNI26" s="3"/>
      <c r="WNJ26" s="3"/>
      <c r="WNK26" s="3"/>
      <c r="WNL26" s="3"/>
      <c r="WNM26" s="3"/>
      <c r="WNN26" s="3"/>
      <c r="WNO26" s="3"/>
      <c r="WNP26" s="3"/>
      <c r="WNQ26" s="3"/>
      <c r="WNR26" s="3"/>
      <c r="WNS26" s="3"/>
      <c r="WNT26" s="3"/>
      <c r="WNU26" s="3"/>
      <c r="WNV26" s="3"/>
      <c r="WNW26" s="3"/>
      <c r="WNX26" s="3"/>
      <c r="WNY26" s="3"/>
      <c r="WNZ26" s="3"/>
      <c r="WOA26" s="3"/>
      <c r="WOB26" s="3"/>
      <c r="WOC26" s="3"/>
      <c r="WOD26" s="3"/>
      <c r="WOE26" s="3"/>
      <c r="WOF26" s="3"/>
      <c r="WOG26" s="3"/>
      <c r="WOH26" s="3"/>
      <c r="WOI26" s="3"/>
      <c r="WOJ26" s="3"/>
      <c r="WOK26" s="3"/>
      <c r="WOL26" s="3"/>
      <c r="WOM26" s="3"/>
      <c r="WON26" s="3"/>
      <c r="WOO26" s="3"/>
      <c r="WOP26" s="3"/>
      <c r="WOQ26" s="3"/>
      <c r="WOR26" s="3"/>
      <c r="WOS26" s="3"/>
      <c r="WOT26" s="3"/>
      <c r="WOU26" s="3"/>
      <c r="WOV26" s="3"/>
      <c r="WOW26" s="3"/>
      <c r="WOX26" s="3"/>
      <c r="WOY26" s="3"/>
      <c r="WOZ26" s="3"/>
      <c r="WPA26" s="3"/>
      <c r="WPB26" s="3"/>
      <c r="WPC26" s="3"/>
      <c r="WPD26" s="3"/>
      <c r="WPE26" s="3"/>
      <c r="WPF26" s="3"/>
      <c r="WPG26" s="3"/>
      <c r="WPH26" s="3"/>
      <c r="WPI26" s="3"/>
      <c r="WPJ26" s="3"/>
      <c r="WPK26" s="3"/>
      <c r="WPL26" s="3"/>
      <c r="WPM26" s="3"/>
      <c r="WPN26" s="3"/>
      <c r="WPO26" s="3"/>
      <c r="WPP26" s="3"/>
      <c r="WPQ26" s="3"/>
      <c r="WPR26" s="3"/>
      <c r="WPS26" s="3"/>
      <c r="WPT26" s="3"/>
      <c r="WPU26" s="3"/>
      <c r="WPV26" s="3"/>
      <c r="WPW26" s="3"/>
      <c r="WPX26" s="3"/>
      <c r="WPY26" s="3"/>
      <c r="WPZ26" s="3"/>
      <c r="WQA26" s="3"/>
      <c r="WQB26" s="3"/>
      <c r="WQC26" s="3"/>
      <c r="WQD26" s="3"/>
      <c r="WQE26" s="3"/>
      <c r="WQF26" s="3"/>
      <c r="WQG26" s="3"/>
      <c r="WQH26" s="3"/>
      <c r="WQI26" s="3"/>
      <c r="WQJ26" s="3"/>
      <c r="WQK26" s="3"/>
      <c r="WQL26" s="3"/>
      <c r="WQM26" s="3"/>
      <c r="WQN26" s="3"/>
      <c r="WQO26" s="3"/>
      <c r="WQP26" s="3"/>
      <c r="WQQ26" s="3"/>
      <c r="WQR26" s="3"/>
      <c r="WQS26" s="3"/>
      <c r="WQT26" s="3"/>
      <c r="WQU26" s="3"/>
      <c r="WQV26" s="3"/>
      <c r="WQW26" s="3"/>
      <c r="WQX26" s="3"/>
      <c r="WQY26" s="3"/>
      <c r="WQZ26" s="3"/>
      <c r="WRA26" s="3"/>
      <c r="WRB26" s="3"/>
      <c r="WRC26" s="3"/>
      <c r="WRD26" s="3"/>
      <c r="WRE26" s="3"/>
      <c r="WRF26" s="3"/>
      <c r="WRG26" s="3"/>
      <c r="WRH26" s="3"/>
      <c r="WRI26" s="3"/>
      <c r="WRJ26" s="3"/>
      <c r="WRK26" s="3"/>
      <c r="WRL26" s="3"/>
      <c r="WRM26" s="3"/>
      <c r="WRN26" s="3"/>
      <c r="WRO26" s="3"/>
      <c r="WRP26" s="3"/>
      <c r="WRQ26" s="3"/>
      <c r="WRR26" s="3"/>
      <c r="WRS26" s="3"/>
      <c r="WRT26" s="3"/>
      <c r="WRU26" s="3"/>
      <c r="WRV26" s="3"/>
      <c r="WRW26" s="3"/>
      <c r="WRX26" s="3"/>
      <c r="WRY26" s="3"/>
      <c r="WRZ26" s="3"/>
      <c r="WSA26" s="3"/>
      <c r="WSB26" s="3"/>
      <c r="WSC26" s="3"/>
      <c r="WSD26" s="3"/>
      <c r="WSE26" s="3"/>
      <c r="WSF26" s="3"/>
      <c r="WSG26" s="3"/>
      <c r="WSH26" s="3"/>
      <c r="WSI26" s="3"/>
      <c r="WSJ26" s="3"/>
      <c r="WSK26" s="3"/>
      <c r="WSL26" s="3"/>
      <c r="WSM26" s="3"/>
      <c r="WSN26" s="3"/>
      <c r="WSO26" s="3"/>
      <c r="WSP26" s="3"/>
      <c r="WSQ26" s="3"/>
      <c r="WSR26" s="3"/>
      <c r="WSS26" s="3"/>
      <c r="WST26" s="3"/>
      <c r="WSU26" s="3"/>
      <c r="WSV26" s="3"/>
      <c r="WSW26" s="3"/>
      <c r="WSX26" s="3"/>
      <c r="WSY26" s="3"/>
      <c r="WSZ26" s="3"/>
      <c r="WTA26" s="3"/>
      <c r="WTB26" s="3"/>
      <c r="WTC26" s="3"/>
      <c r="WTD26" s="3"/>
      <c r="WTE26" s="3"/>
      <c r="WTF26" s="3"/>
      <c r="WTG26" s="3"/>
      <c r="WTH26" s="3"/>
      <c r="WTI26" s="3"/>
      <c r="WTJ26" s="3"/>
      <c r="WTK26" s="3"/>
      <c r="WTL26" s="3"/>
      <c r="WTM26" s="3"/>
      <c r="WTN26" s="3"/>
      <c r="WTO26" s="3"/>
      <c r="WTP26" s="3"/>
      <c r="WTQ26" s="3"/>
      <c r="WTR26" s="3"/>
      <c r="WTS26" s="3"/>
      <c r="WTT26" s="3"/>
      <c r="WTU26" s="3"/>
      <c r="WTV26" s="3"/>
      <c r="WTW26" s="3"/>
      <c r="WTX26" s="3"/>
      <c r="WTY26" s="3"/>
      <c r="WTZ26" s="3"/>
      <c r="WUA26" s="3"/>
      <c r="WUB26" s="3"/>
      <c r="WUC26" s="3"/>
      <c r="WUD26" s="3"/>
      <c r="WUE26" s="3"/>
      <c r="WUF26" s="3"/>
      <c r="WUG26" s="3"/>
      <c r="WUH26" s="3"/>
      <c r="WUI26" s="3"/>
      <c r="WUJ26" s="3"/>
      <c r="WUK26" s="3"/>
      <c r="WUL26" s="3"/>
      <c r="WUM26" s="3"/>
      <c r="WUN26" s="3"/>
      <c r="WUO26" s="3"/>
      <c r="WUP26" s="3"/>
      <c r="WUQ26" s="3"/>
      <c r="WUR26" s="3"/>
      <c r="WUS26" s="3"/>
      <c r="WUT26" s="3"/>
      <c r="WUU26" s="3"/>
      <c r="WUV26" s="3"/>
      <c r="WUW26" s="3"/>
      <c r="WUX26" s="3"/>
      <c r="WUY26" s="3"/>
      <c r="WUZ26" s="3"/>
      <c r="WVA26" s="3"/>
      <c r="WVB26" s="3"/>
      <c r="WVC26" s="3"/>
      <c r="WVD26" s="3"/>
      <c r="WVE26" s="3"/>
      <c r="WVF26" s="3"/>
      <c r="WVG26" s="3"/>
      <c r="WVH26" s="3"/>
      <c r="WVI26" s="3"/>
      <c r="WVJ26" s="3"/>
      <c r="WVK26" s="3"/>
      <c r="WVL26" s="3"/>
      <c r="WVM26" s="3"/>
      <c r="WVN26" s="3"/>
      <c r="WVO26" s="3"/>
      <c r="WVP26" s="3"/>
      <c r="WVQ26" s="3"/>
      <c r="WVR26" s="3"/>
      <c r="WVS26" s="3"/>
      <c r="WVT26" s="3"/>
      <c r="WVU26" s="3"/>
      <c r="WVV26" s="3"/>
      <c r="WVW26" s="3"/>
      <c r="WVX26" s="3"/>
      <c r="WVY26" s="3"/>
      <c r="WVZ26" s="3"/>
      <c r="WWA26" s="3"/>
      <c r="WWB26" s="3"/>
      <c r="WWC26" s="3"/>
      <c r="WWD26" s="3"/>
      <c r="WWE26" s="3"/>
      <c r="WWF26" s="3"/>
      <c r="WWG26" s="3"/>
      <c r="WWH26" s="3"/>
      <c r="WWI26" s="3"/>
      <c r="WWJ26" s="3"/>
      <c r="WWK26" s="3"/>
      <c r="WWL26" s="3"/>
      <c r="WWM26" s="3"/>
      <c r="WWN26" s="3"/>
      <c r="WWO26" s="3"/>
      <c r="WWP26" s="3"/>
      <c r="WWQ26" s="3"/>
      <c r="WWR26" s="3"/>
      <c r="WWS26" s="3"/>
      <c r="WWT26" s="3"/>
      <c r="WWU26" s="3"/>
      <c r="WWV26" s="3"/>
      <c r="WWW26" s="3"/>
      <c r="WWX26" s="3"/>
      <c r="WWY26" s="3"/>
      <c r="WWZ26" s="3"/>
      <c r="WXA26" s="3"/>
      <c r="WXB26" s="3"/>
      <c r="WXC26" s="3"/>
      <c r="WXD26" s="3"/>
      <c r="WXE26" s="3"/>
      <c r="WXF26" s="3"/>
      <c r="WXG26" s="3"/>
      <c r="WXH26" s="3"/>
      <c r="WXI26" s="3"/>
      <c r="WXJ26" s="3"/>
      <c r="WXK26" s="3"/>
      <c r="WXL26" s="3"/>
      <c r="WXM26" s="3"/>
      <c r="WXN26" s="3"/>
      <c r="WXO26" s="3"/>
      <c r="WXP26" s="3"/>
      <c r="WXQ26" s="3"/>
      <c r="WXR26" s="3"/>
      <c r="WXS26" s="3"/>
      <c r="WXT26" s="3"/>
      <c r="WXU26" s="3"/>
      <c r="WXV26" s="3"/>
      <c r="WXW26" s="3"/>
      <c r="WXX26" s="3"/>
      <c r="WXY26" s="3"/>
      <c r="WXZ26" s="3"/>
      <c r="WYA26" s="3"/>
      <c r="WYB26" s="3"/>
      <c r="WYC26" s="3"/>
      <c r="WYD26" s="3"/>
      <c r="WYE26" s="3"/>
      <c r="WYF26" s="3"/>
      <c r="WYG26" s="3"/>
      <c r="WYH26" s="3"/>
      <c r="WYI26" s="3"/>
      <c r="WYJ26" s="3"/>
      <c r="WYK26" s="3"/>
      <c r="WYL26" s="3"/>
      <c r="WYM26" s="3"/>
      <c r="WYN26" s="3"/>
      <c r="WYO26" s="3"/>
      <c r="WYP26" s="3"/>
      <c r="WYQ26" s="3"/>
      <c r="WYR26" s="3"/>
      <c r="WYS26" s="3"/>
      <c r="WYT26" s="3"/>
      <c r="WYU26" s="3"/>
      <c r="WYV26" s="3"/>
      <c r="WYW26" s="3"/>
      <c r="WYX26" s="3"/>
      <c r="WYY26" s="3"/>
      <c r="WYZ26" s="3"/>
      <c r="WZA26" s="3"/>
      <c r="WZB26" s="3"/>
      <c r="WZC26" s="3"/>
      <c r="WZD26" s="3"/>
      <c r="WZE26" s="3"/>
      <c r="WZF26" s="3"/>
      <c r="WZG26" s="3"/>
      <c r="WZH26" s="3"/>
      <c r="WZI26" s="3"/>
      <c r="WZJ26" s="3"/>
      <c r="WZK26" s="3"/>
      <c r="WZL26" s="3"/>
      <c r="WZM26" s="3"/>
      <c r="WZN26" s="3"/>
      <c r="WZO26" s="3"/>
      <c r="WZP26" s="3"/>
      <c r="WZQ26" s="3"/>
      <c r="WZR26" s="3"/>
      <c r="WZS26" s="3"/>
      <c r="WZT26" s="3"/>
      <c r="WZU26" s="3"/>
      <c r="WZV26" s="3"/>
      <c r="WZW26" s="3"/>
      <c r="WZX26" s="3"/>
      <c r="WZY26" s="3"/>
      <c r="WZZ26" s="3"/>
      <c r="XAA26" s="3"/>
      <c r="XAB26" s="3"/>
      <c r="XAC26" s="3"/>
      <c r="XAD26" s="3"/>
      <c r="XAE26" s="3"/>
      <c r="XAF26" s="3"/>
      <c r="XAG26" s="3"/>
      <c r="XAH26" s="3"/>
      <c r="XAI26" s="3"/>
      <c r="XAJ26" s="3"/>
      <c r="XAK26" s="3"/>
      <c r="XAL26" s="3"/>
      <c r="XAM26" s="3"/>
      <c r="XAN26" s="3"/>
      <c r="XAO26" s="3"/>
      <c r="XAP26" s="3"/>
      <c r="XAQ26" s="3"/>
      <c r="XAR26" s="3"/>
      <c r="XAS26" s="3"/>
      <c r="XAT26" s="3"/>
      <c r="XAU26" s="3"/>
      <c r="XAV26" s="3"/>
      <c r="XAW26" s="3"/>
      <c r="XAX26" s="3"/>
      <c r="XAY26" s="3"/>
      <c r="XAZ26" s="3"/>
      <c r="XBA26" s="3"/>
      <c r="XBB26" s="3"/>
      <c r="XBC26" s="3"/>
      <c r="XBD26" s="3"/>
      <c r="XBE26" s="3"/>
      <c r="XBF26" s="3"/>
      <c r="XBG26" s="3"/>
      <c r="XBH26" s="3"/>
      <c r="XBI26" s="3"/>
      <c r="XBJ26" s="3"/>
      <c r="XBK26" s="3"/>
      <c r="XBL26" s="3"/>
      <c r="XBM26" s="3"/>
      <c r="XBN26" s="3"/>
      <c r="XBO26" s="3"/>
      <c r="XBP26" s="3"/>
      <c r="XBQ26" s="3"/>
      <c r="XBR26" s="3"/>
      <c r="XBS26" s="3"/>
      <c r="XBT26" s="3"/>
      <c r="XBU26" s="3"/>
      <c r="XBV26" s="3"/>
      <c r="XBW26" s="3"/>
      <c r="XBX26" s="3"/>
      <c r="XBY26" s="3"/>
      <c r="XBZ26" s="3"/>
      <c r="XCA26" s="3"/>
      <c r="XCB26" s="3"/>
      <c r="XCC26" s="3"/>
      <c r="XCD26" s="3"/>
      <c r="XCE26" s="3"/>
      <c r="XCF26" s="3"/>
      <c r="XCG26" s="3"/>
      <c r="XCH26" s="3"/>
      <c r="XCI26" s="3"/>
      <c r="XCJ26" s="3"/>
      <c r="XCK26" s="3"/>
      <c r="XCL26" s="3"/>
      <c r="XCM26" s="3"/>
      <c r="XCN26" s="3"/>
      <c r="XCO26" s="3"/>
      <c r="XCP26" s="3"/>
      <c r="XCQ26" s="3"/>
      <c r="XCR26" s="3"/>
      <c r="XCS26" s="3"/>
      <c r="XCT26" s="3"/>
      <c r="XCU26" s="3"/>
      <c r="XCV26" s="3"/>
      <c r="XCW26" s="3"/>
      <c r="XCX26" s="3"/>
      <c r="XCY26" s="3"/>
      <c r="XCZ26" s="3"/>
      <c r="XDA26" s="3"/>
      <c r="XDB26" s="3"/>
      <c r="XDC26" s="3"/>
      <c r="XDD26" s="3"/>
      <c r="XDE26" s="3"/>
      <c r="XDF26" s="3"/>
      <c r="XDG26" s="3"/>
      <c r="XDH26" s="3"/>
      <c r="XDI26" s="3"/>
      <c r="XDJ26" s="3"/>
      <c r="XDK26" s="3"/>
      <c r="XDL26" s="3"/>
      <c r="XDM26" s="3"/>
      <c r="XDN26" s="3"/>
      <c r="XDO26" s="3"/>
      <c r="XDP26" s="3"/>
      <c r="XDQ26" s="3"/>
      <c r="XDR26" s="3"/>
      <c r="XDS26" s="3"/>
      <c r="XDT26" s="3"/>
      <c r="XDU26" s="3"/>
      <c r="XDV26" s="3"/>
      <c r="XDW26" s="3"/>
      <c r="XDX26" s="3"/>
      <c r="XDY26" s="3"/>
      <c r="XDZ26" s="3"/>
      <c r="XEA26" s="3"/>
      <c r="XEB26" s="3"/>
      <c r="XEC26" s="3"/>
      <c r="XED26" s="3"/>
      <c r="XEE26" s="3"/>
      <c r="XEF26" s="3"/>
      <c r="XEG26" s="3"/>
      <c r="XEH26" s="3"/>
      <c r="XEI26" s="3"/>
      <c r="XEJ26" s="3"/>
      <c r="XEK26" s="3"/>
      <c r="XEL26" s="3"/>
      <c r="XEM26" s="3"/>
      <c r="XEN26" s="3"/>
      <c r="XEO26" s="3"/>
      <c r="XEP26" s="3"/>
      <c r="XEQ26" s="3"/>
      <c r="XER26" s="3"/>
      <c r="XES26" s="3"/>
      <c r="XET26" s="3"/>
      <c r="XEU26" s="3"/>
      <c r="XEV26" s="3"/>
      <c r="XEW26" s="3"/>
      <c r="XEX26" s="3"/>
      <c r="XEY26" s="3"/>
      <c r="XEZ26" s="3"/>
      <c r="XFA26" s="3"/>
      <c r="XFB26" s="3"/>
    </row>
    <row r="27" spans="1:16382" s="4" customFormat="1" x14ac:dyDescent="0.25">
      <c r="A27" s="36">
        <v>1</v>
      </c>
      <c r="B27" s="37" t="s">
        <v>1119</v>
      </c>
      <c r="C27" s="37" t="s">
        <v>1877</v>
      </c>
      <c r="D27" s="38" t="s">
        <v>1120</v>
      </c>
      <c r="E27" s="38" t="s">
        <v>174</v>
      </c>
      <c r="F27" s="39" t="s">
        <v>5</v>
      </c>
      <c r="G27" s="39">
        <v>9.4600000000000009</v>
      </c>
      <c r="H27" s="39">
        <f t="shared" ref="H27" si="0">G27*110</f>
        <v>1040.6000000000001</v>
      </c>
      <c r="I27" s="40" t="s">
        <v>5</v>
      </c>
      <c r="J27" s="41" t="str">
        <f t="shared" ref="J27" si="1">IF(AND(F27="ΝΑΙ",I27="ΝΑΙ"),"ΟΚ","ΑΠΟΡΡΙΠΤΕΤΑΙ")</f>
        <v>ΟΚ</v>
      </c>
      <c r="K27" s="41"/>
      <c r="L27" s="41"/>
      <c r="M27" s="41"/>
      <c r="N27" s="41" t="s">
        <v>5</v>
      </c>
      <c r="O27" s="39"/>
      <c r="P27" s="36">
        <f t="shared" ref="P27" si="2">IF(O27="ΑΡΙΣΤΗ",70,IF(O27="ΠΟΛΥ ΚΑΛΗ",50,IF(O27="ΚΑΛΗ",30,)))</f>
        <v>0</v>
      </c>
      <c r="Q27" s="36"/>
      <c r="R27" s="36">
        <f t="shared" ref="R27" si="3">IF(Q27="ΑΡΙΣΤΗ",70,IF(Q27="ΠΟΛΥ ΚΑΛΗ",50,IF(Q27="ΚΑΛΗ",30,)))</f>
        <v>0</v>
      </c>
      <c r="S27" s="36"/>
      <c r="T27" s="36">
        <f t="shared" ref="T27" si="4">IF(S27="ΑΡΙΣΤΗ",70,IF(S27="ΠΟΛΥ ΚΑΛΗ",50,IF(S27="ΚΑΛΗ",30,)))</f>
        <v>0</v>
      </c>
      <c r="U27" s="36"/>
      <c r="V27" s="36">
        <f t="shared" ref="V27" si="5">IF(U27="ΝΑΙ",150,0)</f>
        <v>0</v>
      </c>
      <c r="W27" s="36">
        <v>20</v>
      </c>
      <c r="X27" s="36">
        <f t="shared" ref="X27" si="6">W27*17</f>
        <v>340</v>
      </c>
      <c r="Y27" s="36"/>
      <c r="Z27" s="42">
        <f t="shared" ref="Z27" si="7">Y27*7</f>
        <v>0</v>
      </c>
      <c r="AA27" s="43">
        <f t="shared" ref="AA27" si="8">H27+V27+P27+R27+T27+X27+Z27</f>
        <v>1380.6000000000001</v>
      </c>
      <c r="AB27" s="44"/>
    </row>
  </sheetData>
  <sheetProtection password="EB34" sheet="1" objects="1" scenarios="1"/>
  <mergeCells count="1">
    <mergeCell ref="A1:H1"/>
  </mergeCells>
  <dataValidations count="10">
    <dataValidation type="decimal" allowBlank="1" showInputMessage="1" showErrorMessage="1" sqref="G24 G11:G14 G17:G18 G21 G4:G8 G27" xr:uid="{00000000-0002-0000-0000-000000000000}">
      <formula1>5</formula1>
      <formula2>10</formula2>
    </dataValidation>
    <dataValidation type="whole" allowBlank="1" showInputMessage="1" showErrorMessage="1" errorTitle="ΠΡΟΣΟΧΗ!" error="ΑΠΟ 1 ΕΩΣ 24 ΜΗΝΕΣ" sqref="W24 W11:W14 W17:W18 W21 W4:W8 W27" xr:uid="{00000000-0002-0000-0000-000001000000}">
      <formula1>1</formula1>
      <formula2>24</formula2>
    </dataValidation>
    <dataValidation type="whole" allowBlank="1" showInputMessage="1" showErrorMessage="1" errorTitle="ΠΡΟΣΟΧΗ!" error="ΑΠΟ 1 ΕΩΣ 84 ΜΗΝΕΣ" sqref="Y24 Y11:Y14 Y17:Y18 Y21 Y4:Y8 Y27" xr:uid="{00000000-0002-0000-0000-000002000000}">
      <formula1>1</formula1>
      <formula2>84</formula2>
    </dataValidation>
    <dataValidation type="list" allowBlank="1" showInputMessage="1" showErrorMessage="1" sqref="F11:F14 K4:N8 F4:F8 I4:I8 U4:U8 K11:N14 U11:U14 I11:I14" xr:uid="{00000000-0002-0000-0000-000003000000}">
      <formula1>$AK$54:$AK$55</formula1>
    </dataValidation>
    <dataValidation type="list" allowBlank="1" showInputMessage="1" showErrorMessage="1" sqref="O11:O14 Q4:Q8 O4:O8 S4:S8 Q11:Q14 S11:S14" xr:uid="{00000000-0002-0000-0000-000004000000}">
      <formula1>$AL$54:$AL$606</formula1>
    </dataValidation>
    <dataValidation type="list" allowBlank="1" showInputMessage="1" showErrorMessage="1" sqref="Q17:Q18 O17:O18 S17:S18" xr:uid="{00000000-0002-0000-0000-000005000000}">
      <formula1>$AL$8:$AL$59</formula1>
    </dataValidation>
    <dataValidation type="list" allowBlank="1" showInputMessage="1" showErrorMessage="1" sqref="K17:N18 F17:F18 I17:I18 U17:U18 U21 K21:N21 F21 I21 U24 K24:N24 F24 I24 I27 F27 K27:N27 U27" xr:uid="{00000000-0002-0000-0000-000006000000}">
      <formula1>#REF!</formula1>
    </dataValidation>
    <dataValidation type="list" allowBlank="1" showInputMessage="1" showErrorMessage="1" sqref="S21 Q21 O21" xr:uid="{00000000-0002-0000-0000-000008000000}">
      <formula1>$AL$8:$AL$55</formula1>
    </dataValidation>
    <dataValidation type="list" allowBlank="1" showInputMessage="1" showErrorMessage="1" sqref="S24 O24 Q24" xr:uid="{00000000-0002-0000-0000-00000A000000}">
      <formula1>$AL$4:$AL$27</formula1>
    </dataValidation>
    <dataValidation type="list" allowBlank="1" showInputMessage="1" showErrorMessage="1" sqref="O27 Q27 S27" xr:uid="{9C727827-B2E0-40C3-AA3C-FC4DB688BA36}">
      <formula1>$AL$7:$AL$45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656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B656" sqref="A1:AB656"/>
    </sheetView>
  </sheetViews>
  <sheetFormatPr defaultRowHeight="15" x14ac:dyDescent="0.25"/>
  <cols>
    <col min="1" max="1" width="4.85546875" style="1" customWidth="1"/>
    <col min="2" max="3" width="21.28515625" style="1" customWidth="1"/>
    <col min="4" max="4" width="25.140625" style="1" customWidth="1"/>
    <col min="5" max="5" width="25.28515625" style="1" customWidth="1"/>
    <col min="6" max="6" width="20.28515625" style="1" customWidth="1"/>
    <col min="7" max="7" width="9.7109375" style="1" customWidth="1"/>
    <col min="8" max="8" width="7.28515625" style="1" customWidth="1"/>
    <col min="9" max="9" width="11.140625" style="1" customWidth="1"/>
    <col min="10" max="10" width="15" style="1" customWidth="1"/>
    <col min="11" max="14" width="14" style="1" customWidth="1"/>
    <col min="15" max="15" width="11.85546875" style="1" customWidth="1"/>
    <col min="16" max="16" width="7.28515625" style="1" customWidth="1"/>
    <col min="17" max="17" width="11.42578125" style="1" customWidth="1"/>
    <col min="18" max="18" width="7.28515625" style="1" customWidth="1"/>
    <col min="19" max="19" width="11.42578125" style="1" customWidth="1"/>
    <col min="20" max="20" width="7.28515625" style="1" customWidth="1"/>
    <col min="21" max="21" width="12" style="1" customWidth="1"/>
    <col min="22" max="22" width="7.28515625" style="1" customWidth="1"/>
    <col min="23" max="23" width="17.5703125" style="1" customWidth="1"/>
    <col min="24" max="24" width="7.28515625" style="1" customWidth="1"/>
    <col min="25" max="25" width="14" style="1" customWidth="1"/>
    <col min="26" max="26" width="7.85546875" style="1" customWidth="1"/>
    <col min="27" max="27" width="9.5703125" style="1" customWidth="1"/>
    <col min="28" max="28" width="27" style="6" bestFit="1" customWidth="1"/>
    <col min="29" max="36" width="9.140625" style="1"/>
    <col min="37" max="38" width="9.140625" style="1" hidden="1" customWidth="1"/>
    <col min="39" max="16384" width="9.140625" style="1"/>
  </cols>
  <sheetData>
    <row r="1" spans="1:28" ht="66.75" customHeight="1" x14ac:dyDescent="0.3">
      <c r="A1" s="7" t="s">
        <v>2217</v>
      </c>
      <c r="B1" s="8"/>
      <c r="C1" s="8"/>
      <c r="D1" s="8"/>
      <c r="E1" s="9"/>
      <c r="F1" s="10"/>
      <c r="G1" s="11"/>
      <c r="H1" s="11"/>
      <c r="I1" s="12"/>
      <c r="J1" s="13"/>
      <c r="K1" s="13"/>
      <c r="L1" s="14"/>
      <c r="M1" s="15"/>
      <c r="N1" s="15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6"/>
      <c r="AA1" s="15"/>
      <c r="AB1" s="17"/>
    </row>
    <row r="2" spans="1:28" s="2" customFormat="1" ht="15.75" customHeight="1" x14ac:dyDescent="0.25">
      <c r="A2" s="18" t="s">
        <v>7</v>
      </c>
      <c r="B2" s="19"/>
      <c r="C2" s="19"/>
      <c r="D2" s="19"/>
      <c r="E2" s="20"/>
      <c r="F2" s="18" t="s">
        <v>0</v>
      </c>
      <c r="G2" s="19"/>
      <c r="H2" s="19"/>
      <c r="I2" s="21"/>
      <c r="J2" s="22"/>
      <c r="K2" s="22"/>
      <c r="L2" s="22"/>
      <c r="M2" s="22"/>
      <c r="N2" s="22"/>
      <c r="O2" s="23" t="s">
        <v>24</v>
      </c>
      <c r="P2" s="19"/>
      <c r="Q2" s="19"/>
      <c r="R2" s="19"/>
      <c r="S2" s="19"/>
      <c r="T2" s="19"/>
      <c r="U2" s="19"/>
      <c r="V2" s="19"/>
      <c r="W2" s="19"/>
      <c r="X2" s="19"/>
      <c r="Y2" s="19"/>
      <c r="Z2" s="21"/>
      <c r="AA2" s="24"/>
      <c r="AB2" s="25"/>
    </row>
    <row r="3" spans="1:28" s="3" customFormat="1" ht="94.5" customHeight="1" x14ac:dyDescent="0.25">
      <c r="A3" s="26" t="s">
        <v>1</v>
      </c>
      <c r="B3" s="26" t="s">
        <v>25</v>
      </c>
      <c r="C3" s="27" t="s">
        <v>1429</v>
      </c>
      <c r="D3" s="27" t="s">
        <v>8</v>
      </c>
      <c r="E3" s="27" t="s">
        <v>9</v>
      </c>
      <c r="F3" s="26" t="s">
        <v>16</v>
      </c>
      <c r="G3" s="28" t="s">
        <v>11</v>
      </c>
      <c r="H3" s="28" t="s">
        <v>4</v>
      </c>
      <c r="I3" s="29" t="s">
        <v>17</v>
      </c>
      <c r="J3" s="30"/>
      <c r="K3" s="31" t="s">
        <v>12</v>
      </c>
      <c r="L3" s="32" t="s">
        <v>14</v>
      </c>
      <c r="M3" s="31" t="s">
        <v>15</v>
      </c>
      <c r="N3" s="32" t="s">
        <v>2158</v>
      </c>
      <c r="O3" s="28" t="s">
        <v>18</v>
      </c>
      <c r="P3" s="26" t="s">
        <v>4</v>
      </c>
      <c r="Q3" s="26" t="s">
        <v>19</v>
      </c>
      <c r="R3" s="26" t="s">
        <v>4</v>
      </c>
      <c r="S3" s="26" t="s">
        <v>20</v>
      </c>
      <c r="T3" s="27" t="s">
        <v>4</v>
      </c>
      <c r="U3" s="26" t="s">
        <v>21</v>
      </c>
      <c r="V3" s="26" t="s">
        <v>4</v>
      </c>
      <c r="W3" s="26" t="s">
        <v>22</v>
      </c>
      <c r="X3" s="26" t="s">
        <v>4</v>
      </c>
      <c r="Y3" s="26" t="s">
        <v>23</v>
      </c>
      <c r="Z3" s="33" t="s">
        <v>4</v>
      </c>
      <c r="AA3" s="34" t="s">
        <v>10</v>
      </c>
      <c r="AB3" s="35" t="s">
        <v>1428</v>
      </c>
    </row>
    <row r="4" spans="1:28" s="4" customFormat="1" x14ac:dyDescent="0.25">
      <c r="A4" s="36">
        <v>1</v>
      </c>
      <c r="B4" s="37" t="s">
        <v>56</v>
      </c>
      <c r="C4" s="37" t="s">
        <v>1441</v>
      </c>
      <c r="D4" s="38" t="s">
        <v>57</v>
      </c>
      <c r="E4" s="38" t="s">
        <v>58</v>
      </c>
      <c r="F4" s="39" t="s">
        <v>5</v>
      </c>
      <c r="G4" s="39">
        <v>9.14</v>
      </c>
      <c r="H4" s="39">
        <f t="shared" ref="H4:H69" si="0">G4*110</f>
        <v>1005.4000000000001</v>
      </c>
      <c r="I4" s="40" t="s">
        <v>5</v>
      </c>
      <c r="J4" s="41" t="str">
        <f t="shared" ref="J4:J69" si="1">IF(AND(F4="ΝΑΙ",I4="ΝΑΙ"),"ΟΚ","ΑΠΟΡΡΙΠΤΕΤΑΙ")</f>
        <v>ΟΚ</v>
      </c>
      <c r="K4" s="41" t="s">
        <v>5</v>
      </c>
      <c r="L4" s="41"/>
      <c r="M4" s="41"/>
      <c r="N4" s="41"/>
      <c r="O4" s="39"/>
      <c r="P4" s="36">
        <f t="shared" ref="P4:P69" si="2">IF(O4="ΑΡΙΣΤΗ",70,IF(O4="ΠΟΛΥ ΚΑΛΗ",50,IF(O4="ΚΑΛΗ",30,)))</f>
        <v>0</v>
      </c>
      <c r="Q4" s="36"/>
      <c r="R4" s="36">
        <f t="shared" ref="R4:R69" si="3">IF(Q4="ΑΡΙΣΤΗ",70,IF(Q4="ΠΟΛΥ ΚΑΛΗ",50,IF(Q4="ΚΑΛΗ",30,)))</f>
        <v>0</v>
      </c>
      <c r="S4" s="36" t="s">
        <v>3</v>
      </c>
      <c r="T4" s="36">
        <f t="shared" ref="T4:T69" si="4">IF(S4="ΑΡΙΣΤΗ",70,IF(S4="ΠΟΛΥ ΚΑΛΗ",50,IF(S4="ΚΑΛΗ",30,)))</f>
        <v>30</v>
      </c>
      <c r="U4" s="36"/>
      <c r="V4" s="36">
        <f t="shared" ref="V4:V69" si="5">IF(U4="ΝΑΙ",150,0)</f>
        <v>0</v>
      </c>
      <c r="W4" s="36">
        <v>24</v>
      </c>
      <c r="X4" s="36">
        <f t="shared" ref="X4:X69" si="6">W4*17</f>
        <v>408</v>
      </c>
      <c r="Y4" s="36">
        <v>84</v>
      </c>
      <c r="Z4" s="42">
        <f t="shared" ref="Z4:Z69" si="7">Y4*7</f>
        <v>588</v>
      </c>
      <c r="AA4" s="43">
        <f t="shared" ref="AA4:AA69" si="8">H4+V4+P4+R4+T4+X4+Z4</f>
        <v>2031.4</v>
      </c>
      <c r="AB4" s="44" t="s">
        <v>12</v>
      </c>
    </row>
    <row r="5" spans="1:28" s="4" customFormat="1" x14ac:dyDescent="0.25">
      <c r="A5" s="36">
        <v>2</v>
      </c>
      <c r="B5" s="37" t="s">
        <v>502</v>
      </c>
      <c r="C5" s="37" t="s">
        <v>1626</v>
      </c>
      <c r="D5" s="38" t="s">
        <v>503</v>
      </c>
      <c r="E5" s="38" t="s">
        <v>174</v>
      </c>
      <c r="F5" s="39" t="s">
        <v>5</v>
      </c>
      <c r="G5" s="39">
        <v>9</v>
      </c>
      <c r="H5" s="39">
        <f t="shared" si="0"/>
        <v>990</v>
      </c>
      <c r="I5" s="40" t="s">
        <v>5</v>
      </c>
      <c r="J5" s="41" t="str">
        <f t="shared" si="1"/>
        <v>ΟΚ</v>
      </c>
      <c r="K5" s="41" t="s">
        <v>5</v>
      </c>
      <c r="L5" s="41"/>
      <c r="M5" s="41"/>
      <c r="N5" s="41"/>
      <c r="O5" s="39"/>
      <c r="P5" s="36">
        <f t="shared" si="2"/>
        <v>0</v>
      </c>
      <c r="Q5" s="36"/>
      <c r="R5" s="36">
        <f t="shared" si="3"/>
        <v>0</v>
      </c>
      <c r="S5" s="36" t="s">
        <v>3</v>
      </c>
      <c r="T5" s="36">
        <f t="shared" si="4"/>
        <v>30</v>
      </c>
      <c r="U5" s="36"/>
      <c r="V5" s="36">
        <f t="shared" si="5"/>
        <v>0</v>
      </c>
      <c r="W5" s="36">
        <v>24</v>
      </c>
      <c r="X5" s="36">
        <f t="shared" si="6"/>
        <v>408</v>
      </c>
      <c r="Y5" s="36">
        <v>84</v>
      </c>
      <c r="Z5" s="42">
        <f t="shared" si="7"/>
        <v>588</v>
      </c>
      <c r="AA5" s="43">
        <f t="shared" si="8"/>
        <v>2016</v>
      </c>
      <c r="AB5" s="44" t="s">
        <v>12</v>
      </c>
    </row>
    <row r="6" spans="1:28" s="4" customFormat="1" x14ac:dyDescent="0.25">
      <c r="A6" s="36">
        <v>3</v>
      </c>
      <c r="B6" s="37" t="s">
        <v>789</v>
      </c>
      <c r="C6" s="37" t="s">
        <v>1737</v>
      </c>
      <c r="D6" s="38" t="s">
        <v>788</v>
      </c>
      <c r="E6" s="38" t="s">
        <v>156</v>
      </c>
      <c r="F6" s="39" t="s">
        <v>5</v>
      </c>
      <c r="G6" s="39">
        <v>8.17</v>
      </c>
      <c r="H6" s="39">
        <f t="shared" si="0"/>
        <v>898.7</v>
      </c>
      <c r="I6" s="40" t="s">
        <v>5</v>
      </c>
      <c r="J6" s="41" t="str">
        <f t="shared" si="1"/>
        <v>ΟΚ</v>
      </c>
      <c r="K6" s="41" t="s">
        <v>5</v>
      </c>
      <c r="L6" s="41"/>
      <c r="M6" s="41"/>
      <c r="N6" s="41"/>
      <c r="O6" s="39" t="s">
        <v>3</v>
      </c>
      <c r="P6" s="36">
        <f t="shared" si="2"/>
        <v>30</v>
      </c>
      <c r="Q6" s="36"/>
      <c r="R6" s="36">
        <f t="shared" si="3"/>
        <v>0</v>
      </c>
      <c r="S6" s="36" t="s">
        <v>3</v>
      </c>
      <c r="T6" s="36">
        <f t="shared" si="4"/>
        <v>30</v>
      </c>
      <c r="U6" s="36"/>
      <c r="V6" s="36">
        <f t="shared" si="5"/>
        <v>0</v>
      </c>
      <c r="W6" s="36">
        <v>24</v>
      </c>
      <c r="X6" s="36">
        <f t="shared" si="6"/>
        <v>408</v>
      </c>
      <c r="Y6" s="36">
        <v>84</v>
      </c>
      <c r="Z6" s="42">
        <f t="shared" si="7"/>
        <v>588</v>
      </c>
      <c r="AA6" s="43">
        <f t="shared" si="8"/>
        <v>1954.7</v>
      </c>
      <c r="AB6" s="44" t="s">
        <v>12</v>
      </c>
    </row>
    <row r="7" spans="1:28" s="4" customFormat="1" x14ac:dyDescent="0.25">
      <c r="A7" s="36">
        <v>4</v>
      </c>
      <c r="B7" s="37" t="s">
        <v>1086</v>
      </c>
      <c r="C7" s="37" t="s">
        <v>1860</v>
      </c>
      <c r="D7" s="38" t="s">
        <v>1087</v>
      </c>
      <c r="E7" s="38" t="s">
        <v>1088</v>
      </c>
      <c r="F7" s="39" t="s">
        <v>5</v>
      </c>
      <c r="G7" s="39">
        <v>7.95</v>
      </c>
      <c r="H7" s="39">
        <f>G7*110</f>
        <v>874.5</v>
      </c>
      <c r="I7" s="40" t="s">
        <v>5</v>
      </c>
      <c r="J7" s="41" t="str">
        <f>IF(AND(F7="ΝΑΙ",I7="ΝΑΙ"),"ΟΚ","ΑΠΟΡΡΙΠΤΕΤΑΙ")</f>
        <v>ΟΚ</v>
      </c>
      <c r="K7" s="41" t="s">
        <v>5</v>
      </c>
      <c r="L7" s="41"/>
      <c r="M7" s="41"/>
      <c r="N7" s="41"/>
      <c r="O7" s="39"/>
      <c r="P7" s="36">
        <f>IF(O7="ΑΡΙΣΤΗ",70,IF(O7="ΠΟΛΥ ΚΑΛΗ",50,IF(O7="ΚΑΛΗ",30,)))</f>
        <v>0</v>
      </c>
      <c r="Q7" s="36"/>
      <c r="R7" s="36">
        <f>IF(Q7="ΑΡΙΣΤΗ",70,IF(Q7="ΠΟΛΥ ΚΑΛΗ",50,IF(Q7="ΚΑΛΗ",30,)))</f>
        <v>0</v>
      </c>
      <c r="S7" s="36" t="s">
        <v>2</v>
      </c>
      <c r="T7" s="36">
        <f>IF(S7="ΑΡΙΣΤΗ",70,IF(S7="ΠΟΛΥ ΚΑΛΗ",50,IF(S7="ΚΑΛΗ",30,)))</f>
        <v>70</v>
      </c>
      <c r="U7" s="36"/>
      <c r="V7" s="36">
        <f>IF(U7="ΝΑΙ",150,0)</f>
        <v>0</v>
      </c>
      <c r="W7" s="36">
        <v>24</v>
      </c>
      <c r="X7" s="36">
        <f>W7*17</f>
        <v>408</v>
      </c>
      <c r="Y7" s="36">
        <v>84</v>
      </c>
      <c r="Z7" s="42">
        <f>Y7*7</f>
        <v>588</v>
      </c>
      <c r="AA7" s="43">
        <f>H7+V7+P7+R7+T7+X7+Z7</f>
        <v>1940.5</v>
      </c>
      <c r="AB7" s="44" t="s">
        <v>12</v>
      </c>
    </row>
    <row r="8" spans="1:28" s="4" customFormat="1" x14ac:dyDescent="0.25">
      <c r="A8" s="36">
        <v>5</v>
      </c>
      <c r="B8" s="37" t="s">
        <v>925</v>
      </c>
      <c r="C8" s="37" t="s">
        <v>1796</v>
      </c>
      <c r="D8" s="38" t="s">
        <v>926</v>
      </c>
      <c r="E8" s="38" t="s">
        <v>52</v>
      </c>
      <c r="F8" s="39" t="s">
        <v>5</v>
      </c>
      <c r="G8" s="39">
        <v>9.83</v>
      </c>
      <c r="H8" s="39">
        <f t="shared" si="0"/>
        <v>1081.3</v>
      </c>
      <c r="I8" s="40" t="s">
        <v>5</v>
      </c>
      <c r="J8" s="41" t="str">
        <f t="shared" si="1"/>
        <v>ΟΚ</v>
      </c>
      <c r="K8" s="41" t="s">
        <v>5</v>
      </c>
      <c r="L8" s="41" t="s">
        <v>5</v>
      </c>
      <c r="M8" s="41"/>
      <c r="N8" s="41"/>
      <c r="O8" s="39"/>
      <c r="P8" s="36">
        <f t="shared" si="2"/>
        <v>0</v>
      </c>
      <c r="Q8" s="36"/>
      <c r="R8" s="36">
        <f t="shared" si="3"/>
        <v>0</v>
      </c>
      <c r="S8" s="36" t="s">
        <v>3</v>
      </c>
      <c r="T8" s="36">
        <f t="shared" si="4"/>
        <v>30</v>
      </c>
      <c r="U8" s="36"/>
      <c r="V8" s="36">
        <f t="shared" si="5"/>
        <v>0</v>
      </c>
      <c r="W8" s="36">
        <v>23</v>
      </c>
      <c r="X8" s="36">
        <f t="shared" si="6"/>
        <v>391</v>
      </c>
      <c r="Y8" s="36">
        <v>58</v>
      </c>
      <c r="Z8" s="42">
        <f t="shared" si="7"/>
        <v>406</v>
      </c>
      <c r="AA8" s="43">
        <f t="shared" si="8"/>
        <v>1908.3</v>
      </c>
      <c r="AB8" s="44" t="s">
        <v>12</v>
      </c>
    </row>
    <row r="9" spans="1:28" s="4" customFormat="1" x14ac:dyDescent="0.25">
      <c r="A9" s="36">
        <v>6</v>
      </c>
      <c r="B9" s="37" t="s">
        <v>996</v>
      </c>
      <c r="C9" s="37" t="s">
        <v>1826</v>
      </c>
      <c r="D9" s="38" t="s">
        <v>998</v>
      </c>
      <c r="E9" s="38" t="s">
        <v>322</v>
      </c>
      <c r="F9" s="39" t="s">
        <v>5</v>
      </c>
      <c r="G9" s="39">
        <v>8.91</v>
      </c>
      <c r="H9" s="39">
        <f t="shared" si="0"/>
        <v>980.1</v>
      </c>
      <c r="I9" s="40" t="s">
        <v>5</v>
      </c>
      <c r="J9" s="41" t="str">
        <f t="shared" si="1"/>
        <v>ΟΚ</v>
      </c>
      <c r="K9" s="41" t="s">
        <v>5</v>
      </c>
      <c r="L9" s="41"/>
      <c r="M9" s="41"/>
      <c r="N9" s="41"/>
      <c r="O9" s="39"/>
      <c r="P9" s="36">
        <f t="shared" si="2"/>
        <v>0</v>
      </c>
      <c r="Q9" s="36"/>
      <c r="R9" s="36">
        <f t="shared" si="3"/>
        <v>0</v>
      </c>
      <c r="S9" s="36" t="s">
        <v>2</v>
      </c>
      <c r="T9" s="36">
        <f t="shared" si="4"/>
        <v>70</v>
      </c>
      <c r="U9" s="36" t="s">
        <v>5</v>
      </c>
      <c r="V9" s="36">
        <f t="shared" si="5"/>
        <v>150</v>
      </c>
      <c r="W9" s="36"/>
      <c r="X9" s="36">
        <f t="shared" si="6"/>
        <v>0</v>
      </c>
      <c r="Y9" s="36">
        <v>74</v>
      </c>
      <c r="Z9" s="42">
        <f t="shared" si="7"/>
        <v>518</v>
      </c>
      <c r="AA9" s="43">
        <f t="shared" si="8"/>
        <v>1718.1</v>
      </c>
      <c r="AB9" s="44" t="s">
        <v>12</v>
      </c>
    </row>
    <row r="10" spans="1:28" s="4" customFormat="1" x14ac:dyDescent="0.25">
      <c r="A10" s="36">
        <v>7</v>
      </c>
      <c r="B10" s="37" t="s">
        <v>265</v>
      </c>
      <c r="C10" s="37" t="s">
        <v>1523</v>
      </c>
      <c r="D10" s="38" t="s">
        <v>266</v>
      </c>
      <c r="E10" s="38" t="s">
        <v>267</v>
      </c>
      <c r="F10" s="39" t="s">
        <v>5</v>
      </c>
      <c r="G10" s="39">
        <v>8.86</v>
      </c>
      <c r="H10" s="39">
        <f t="shared" si="0"/>
        <v>974.59999999999991</v>
      </c>
      <c r="I10" s="40" t="s">
        <v>5</v>
      </c>
      <c r="J10" s="41" t="str">
        <f t="shared" si="1"/>
        <v>ΟΚ</v>
      </c>
      <c r="K10" s="41" t="s">
        <v>5</v>
      </c>
      <c r="L10" s="41"/>
      <c r="M10" s="41"/>
      <c r="N10" s="41"/>
      <c r="O10" s="39"/>
      <c r="P10" s="36">
        <f t="shared" si="2"/>
        <v>0</v>
      </c>
      <c r="Q10" s="36"/>
      <c r="R10" s="36">
        <f t="shared" si="3"/>
        <v>0</v>
      </c>
      <c r="S10" s="36"/>
      <c r="T10" s="36">
        <f t="shared" si="4"/>
        <v>0</v>
      </c>
      <c r="U10" s="36" t="s">
        <v>5</v>
      </c>
      <c r="V10" s="36">
        <f t="shared" si="5"/>
        <v>150</v>
      </c>
      <c r="W10" s="36"/>
      <c r="X10" s="36">
        <f t="shared" si="6"/>
        <v>0</v>
      </c>
      <c r="Y10" s="36">
        <v>84</v>
      </c>
      <c r="Z10" s="42">
        <f t="shared" si="7"/>
        <v>588</v>
      </c>
      <c r="AA10" s="43">
        <f t="shared" si="8"/>
        <v>1712.6</v>
      </c>
      <c r="AB10" s="44" t="s">
        <v>12</v>
      </c>
    </row>
    <row r="11" spans="1:28" s="4" customFormat="1" ht="45" x14ac:dyDescent="0.25">
      <c r="A11" s="36">
        <v>8</v>
      </c>
      <c r="B11" s="37" t="s">
        <v>536</v>
      </c>
      <c r="C11" s="37" t="s">
        <v>1640</v>
      </c>
      <c r="D11" s="38" t="s">
        <v>537</v>
      </c>
      <c r="E11" s="38" t="s">
        <v>538</v>
      </c>
      <c r="F11" s="39" t="s">
        <v>5</v>
      </c>
      <c r="G11" s="39">
        <v>8.5500000000000007</v>
      </c>
      <c r="H11" s="39">
        <f t="shared" si="0"/>
        <v>940.50000000000011</v>
      </c>
      <c r="I11" s="40" t="s">
        <v>5</v>
      </c>
      <c r="J11" s="41" t="str">
        <f t="shared" si="1"/>
        <v>ΟΚ</v>
      </c>
      <c r="K11" s="41" t="s">
        <v>5</v>
      </c>
      <c r="L11" s="41"/>
      <c r="M11" s="41"/>
      <c r="N11" s="41"/>
      <c r="O11" s="39"/>
      <c r="P11" s="36">
        <f t="shared" si="2"/>
        <v>0</v>
      </c>
      <c r="Q11" s="36"/>
      <c r="R11" s="36">
        <f t="shared" si="3"/>
        <v>0</v>
      </c>
      <c r="S11" s="36" t="s">
        <v>3</v>
      </c>
      <c r="T11" s="36">
        <f t="shared" si="4"/>
        <v>30</v>
      </c>
      <c r="U11" s="36" t="s">
        <v>5</v>
      </c>
      <c r="V11" s="36">
        <f t="shared" si="5"/>
        <v>150</v>
      </c>
      <c r="W11" s="36"/>
      <c r="X11" s="36">
        <f t="shared" si="6"/>
        <v>0</v>
      </c>
      <c r="Y11" s="36">
        <v>84</v>
      </c>
      <c r="Z11" s="42">
        <f t="shared" si="7"/>
        <v>588</v>
      </c>
      <c r="AA11" s="43">
        <f t="shared" si="8"/>
        <v>1708.5</v>
      </c>
      <c r="AB11" s="44" t="s">
        <v>12</v>
      </c>
    </row>
    <row r="12" spans="1:28" s="4" customFormat="1" x14ac:dyDescent="0.25">
      <c r="A12" s="36">
        <v>9</v>
      </c>
      <c r="B12" s="37" t="s">
        <v>465</v>
      </c>
      <c r="C12" s="37" t="s">
        <v>1610</v>
      </c>
      <c r="D12" s="38" t="s">
        <v>466</v>
      </c>
      <c r="E12" s="38" t="s">
        <v>467</v>
      </c>
      <c r="F12" s="39" t="s">
        <v>5</v>
      </c>
      <c r="G12" s="39">
        <v>9.27</v>
      </c>
      <c r="H12" s="39">
        <f t="shared" si="0"/>
        <v>1019.6999999999999</v>
      </c>
      <c r="I12" s="40" t="s">
        <v>5</v>
      </c>
      <c r="J12" s="41" t="str">
        <f t="shared" si="1"/>
        <v>ΟΚ</v>
      </c>
      <c r="K12" s="41" t="s">
        <v>5</v>
      </c>
      <c r="L12" s="41"/>
      <c r="M12" s="41"/>
      <c r="N12" s="41"/>
      <c r="O12" s="39"/>
      <c r="P12" s="36">
        <f t="shared" si="2"/>
        <v>0</v>
      </c>
      <c r="Q12" s="36"/>
      <c r="R12" s="36">
        <f t="shared" si="3"/>
        <v>0</v>
      </c>
      <c r="S12" s="36" t="s">
        <v>2</v>
      </c>
      <c r="T12" s="36">
        <f t="shared" si="4"/>
        <v>70</v>
      </c>
      <c r="U12" s="36" t="s">
        <v>5</v>
      </c>
      <c r="V12" s="36">
        <f t="shared" si="5"/>
        <v>150</v>
      </c>
      <c r="W12" s="36">
        <v>24</v>
      </c>
      <c r="X12" s="36">
        <f t="shared" si="6"/>
        <v>408</v>
      </c>
      <c r="Y12" s="36">
        <v>4</v>
      </c>
      <c r="Z12" s="42">
        <f t="shared" si="7"/>
        <v>28</v>
      </c>
      <c r="AA12" s="43">
        <f t="shared" si="8"/>
        <v>1675.6999999999998</v>
      </c>
      <c r="AB12" s="44" t="s">
        <v>12</v>
      </c>
    </row>
    <row r="13" spans="1:28" s="4" customFormat="1" x14ac:dyDescent="0.25">
      <c r="A13" s="36">
        <v>10</v>
      </c>
      <c r="B13" s="37" t="s">
        <v>1208</v>
      </c>
      <c r="C13" s="37" t="s">
        <v>1912</v>
      </c>
      <c r="D13" s="38" t="s">
        <v>1209</v>
      </c>
      <c r="E13" s="38" t="s">
        <v>52</v>
      </c>
      <c r="F13" s="39" t="s">
        <v>5</v>
      </c>
      <c r="G13" s="39">
        <v>6.15</v>
      </c>
      <c r="H13" s="39">
        <f t="shared" si="0"/>
        <v>676.5</v>
      </c>
      <c r="I13" s="40" t="s">
        <v>5</v>
      </c>
      <c r="J13" s="41" t="str">
        <f t="shared" si="1"/>
        <v>ΟΚ</v>
      </c>
      <c r="K13" s="41" t="s">
        <v>5</v>
      </c>
      <c r="L13" s="41"/>
      <c r="M13" s="41"/>
      <c r="N13" s="41"/>
      <c r="O13" s="39"/>
      <c r="P13" s="36">
        <f t="shared" si="2"/>
        <v>0</v>
      </c>
      <c r="Q13" s="36"/>
      <c r="R13" s="36">
        <f t="shared" si="3"/>
        <v>0</v>
      </c>
      <c r="S13" s="36"/>
      <c r="T13" s="36">
        <f t="shared" si="4"/>
        <v>0</v>
      </c>
      <c r="U13" s="36"/>
      <c r="V13" s="36">
        <f t="shared" si="5"/>
        <v>0</v>
      </c>
      <c r="W13" s="36">
        <v>24</v>
      </c>
      <c r="X13" s="36">
        <f t="shared" si="6"/>
        <v>408</v>
      </c>
      <c r="Y13" s="36">
        <v>84</v>
      </c>
      <c r="Z13" s="42">
        <f t="shared" si="7"/>
        <v>588</v>
      </c>
      <c r="AA13" s="43">
        <f t="shared" si="8"/>
        <v>1672.5</v>
      </c>
      <c r="AB13" s="44" t="s">
        <v>12</v>
      </c>
    </row>
    <row r="14" spans="1:28" s="4" customFormat="1" x14ac:dyDescent="0.25">
      <c r="A14" s="36">
        <v>11</v>
      </c>
      <c r="B14" s="37" t="s">
        <v>76</v>
      </c>
      <c r="C14" s="37" t="s">
        <v>1448</v>
      </c>
      <c r="D14" s="38" t="s">
        <v>77</v>
      </c>
      <c r="E14" s="38" t="s">
        <v>78</v>
      </c>
      <c r="F14" s="39" t="s">
        <v>5</v>
      </c>
      <c r="G14" s="39">
        <v>8.8000000000000007</v>
      </c>
      <c r="H14" s="39">
        <f t="shared" si="0"/>
        <v>968.00000000000011</v>
      </c>
      <c r="I14" s="40" t="s">
        <v>5</v>
      </c>
      <c r="J14" s="41" t="str">
        <f t="shared" si="1"/>
        <v>ΟΚ</v>
      </c>
      <c r="K14" s="41" t="s">
        <v>5</v>
      </c>
      <c r="L14" s="41" t="s">
        <v>5</v>
      </c>
      <c r="M14" s="41"/>
      <c r="N14" s="41"/>
      <c r="O14" s="39" t="s">
        <v>2</v>
      </c>
      <c r="P14" s="36">
        <f t="shared" si="2"/>
        <v>70</v>
      </c>
      <c r="Q14" s="36"/>
      <c r="R14" s="36">
        <f t="shared" si="3"/>
        <v>0</v>
      </c>
      <c r="S14" s="36" t="s">
        <v>2</v>
      </c>
      <c r="T14" s="36">
        <f t="shared" si="4"/>
        <v>70</v>
      </c>
      <c r="U14" s="36"/>
      <c r="V14" s="36">
        <f t="shared" si="5"/>
        <v>0</v>
      </c>
      <c r="W14" s="36">
        <v>23</v>
      </c>
      <c r="X14" s="36">
        <f t="shared" si="6"/>
        <v>391</v>
      </c>
      <c r="Y14" s="36"/>
      <c r="Z14" s="42">
        <f t="shared" si="7"/>
        <v>0</v>
      </c>
      <c r="AA14" s="43">
        <f t="shared" si="8"/>
        <v>1499</v>
      </c>
      <c r="AB14" s="44" t="s">
        <v>12</v>
      </c>
    </row>
    <row r="15" spans="1:28" s="4" customFormat="1" x14ac:dyDescent="0.25">
      <c r="A15" s="36">
        <v>12</v>
      </c>
      <c r="B15" s="37" t="s">
        <v>1098</v>
      </c>
      <c r="C15" s="37" t="s">
        <v>1866</v>
      </c>
      <c r="D15" s="38" t="s">
        <v>1099</v>
      </c>
      <c r="E15" s="38" t="s">
        <v>75</v>
      </c>
      <c r="F15" s="39" t="s">
        <v>5</v>
      </c>
      <c r="G15" s="39">
        <v>6.9</v>
      </c>
      <c r="H15" s="39">
        <f t="shared" si="0"/>
        <v>759</v>
      </c>
      <c r="I15" s="40" t="s">
        <v>5</v>
      </c>
      <c r="J15" s="41" t="str">
        <f t="shared" si="1"/>
        <v>ΟΚ</v>
      </c>
      <c r="K15" s="41" t="s">
        <v>5</v>
      </c>
      <c r="L15" s="41"/>
      <c r="M15" s="41"/>
      <c r="N15" s="41"/>
      <c r="O15" s="39"/>
      <c r="P15" s="36">
        <f t="shared" si="2"/>
        <v>0</v>
      </c>
      <c r="Q15" s="36"/>
      <c r="R15" s="36">
        <f t="shared" si="3"/>
        <v>0</v>
      </c>
      <c r="S15" s="36"/>
      <c r="T15" s="36">
        <f t="shared" si="4"/>
        <v>0</v>
      </c>
      <c r="U15" s="36" t="s">
        <v>5</v>
      </c>
      <c r="V15" s="36">
        <f t="shared" si="5"/>
        <v>150</v>
      </c>
      <c r="W15" s="36"/>
      <c r="X15" s="36">
        <f t="shared" si="6"/>
        <v>0</v>
      </c>
      <c r="Y15" s="36">
        <v>84</v>
      </c>
      <c r="Z15" s="42">
        <f t="shared" si="7"/>
        <v>588</v>
      </c>
      <c r="AA15" s="43">
        <f t="shared" si="8"/>
        <v>1497</v>
      </c>
      <c r="AB15" s="44" t="s">
        <v>12</v>
      </c>
    </row>
    <row r="16" spans="1:28" s="4" customFormat="1" x14ac:dyDescent="0.25">
      <c r="A16" s="36">
        <v>13</v>
      </c>
      <c r="B16" s="37" t="s">
        <v>560</v>
      </c>
      <c r="C16" s="37" t="s">
        <v>1647</v>
      </c>
      <c r="D16" s="38" t="s">
        <v>561</v>
      </c>
      <c r="E16" s="38" t="s">
        <v>322</v>
      </c>
      <c r="F16" s="39" t="s">
        <v>5</v>
      </c>
      <c r="G16" s="39">
        <v>7.95</v>
      </c>
      <c r="H16" s="39">
        <f t="shared" si="0"/>
        <v>874.5</v>
      </c>
      <c r="I16" s="40" t="s">
        <v>5</v>
      </c>
      <c r="J16" s="41" t="str">
        <f t="shared" si="1"/>
        <v>ΟΚ</v>
      </c>
      <c r="K16" s="41" t="s">
        <v>5</v>
      </c>
      <c r="L16" s="41"/>
      <c r="M16" s="41"/>
      <c r="N16" s="41"/>
      <c r="O16" s="39"/>
      <c r="P16" s="36">
        <f t="shared" si="2"/>
        <v>0</v>
      </c>
      <c r="Q16" s="36"/>
      <c r="R16" s="36">
        <f t="shared" si="3"/>
        <v>0</v>
      </c>
      <c r="S16" s="36"/>
      <c r="T16" s="36">
        <f t="shared" si="4"/>
        <v>0</v>
      </c>
      <c r="U16" s="36"/>
      <c r="V16" s="36">
        <f t="shared" si="5"/>
        <v>0</v>
      </c>
      <c r="W16" s="36"/>
      <c r="X16" s="36">
        <f t="shared" si="6"/>
        <v>0</v>
      </c>
      <c r="Y16" s="36">
        <v>84</v>
      </c>
      <c r="Z16" s="42">
        <f t="shared" si="7"/>
        <v>588</v>
      </c>
      <c r="AA16" s="43">
        <f t="shared" si="8"/>
        <v>1462.5</v>
      </c>
      <c r="AB16" s="44" t="s">
        <v>12</v>
      </c>
    </row>
    <row r="17" spans="1:28" s="4" customFormat="1" x14ac:dyDescent="0.25">
      <c r="A17" s="36">
        <v>14</v>
      </c>
      <c r="B17" s="37" t="s">
        <v>673</v>
      </c>
      <c r="C17" s="37" t="s">
        <v>1692</v>
      </c>
      <c r="D17" s="38" t="s">
        <v>674</v>
      </c>
      <c r="E17" s="38" t="s">
        <v>675</v>
      </c>
      <c r="F17" s="39" t="s">
        <v>5</v>
      </c>
      <c r="G17" s="39">
        <v>7</v>
      </c>
      <c r="H17" s="39">
        <f t="shared" si="0"/>
        <v>770</v>
      </c>
      <c r="I17" s="40" t="s">
        <v>5</v>
      </c>
      <c r="J17" s="41" t="str">
        <f t="shared" si="1"/>
        <v>ΟΚ</v>
      </c>
      <c r="K17" s="41" t="s">
        <v>5</v>
      </c>
      <c r="L17" s="41"/>
      <c r="M17" s="41"/>
      <c r="N17" s="41"/>
      <c r="O17" s="39"/>
      <c r="P17" s="36">
        <f t="shared" si="2"/>
        <v>0</v>
      </c>
      <c r="Q17" s="36"/>
      <c r="R17" s="36">
        <f t="shared" si="3"/>
        <v>0</v>
      </c>
      <c r="S17" s="36" t="s">
        <v>2</v>
      </c>
      <c r="T17" s="36">
        <f t="shared" si="4"/>
        <v>70</v>
      </c>
      <c r="U17" s="36"/>
      <c r="V17" s="36">
        <f t="shared" si="5"/>
        <v>0</v>
      </c>
      <c r="W17" s="36"/>
      <c r="X17" s="36">
        <f t="shared" si="6"/>
        <v>0</v>
      </c>
      <c r="Y17" s="36">
        <v>84</v>
      </c>
      <c r="Z17" s="42">
        <f t="shared" si="7"/>
        <v>588</v>
      </c>
      <c r="AA17" s="43">
        <f t="shared" si="8"/>
        <v>1428</v>
      </c>
      <c r="AB17" s="44" t="s">
        <v>12</v>
      </c>
    </row>
    <row r="18" spans="1:28" s="4" customFormat="1" x14ac:dyDescent="0.25">
      <c r="A18" s="36">
        <v>15</v>
      </c>
      <c r="B18" s="37" t="s">
        <v>340</v>
      </c>
      <c r="C18" s="37" t="s">
        <v>1555</v>
      </c>
      <c r="D18" s="38" t="s">
        <v>341</v>
      </c>
      <c r="E18" s="38" t="s">
        <v>342</v>
      </c>
      <c r="F18" s="39" t="s">
        <v>5</v>
      </c>
      <c r="G18" s="39">
        <v>6.1</v>
      </c>
      <c r="H18" s="39">
        <f t="shared" si="0"/>
        <v>671</v>
      </c>
      <c r="I18" s="40" t="s">
        <v>5</v>
      </c>
      <c r="J18" s="41" t="str">
        <f t="shared" si="1"/>
        <v>ΟΚ</v>
      </c>
      <c r="K18" s="41" t="s">
        <v>5</v>
      </c>
      <c r="L18" s="41" t="s">
        <v>5</v>
      </c>
      <c r="M18" s="41"/>
      <c r="N18" s="41"/>
      <c r="O18" s="39"/>
      <c r="P18" s="36">
        <f t="shared" si="2"/>
        <v>0</v>
      </c>
      <c r="Q18" s="36"/>
      <c r="R18" s="36">
        <f t="shared" si="3"/>
        <v>0</v>
      </c>
      <c r="S18" s="36" t="s">
        <v>3</v>
      </c>
      <c r="T18" s="36">
        <f t="shared" si="4"/>
        <v>30</v>
      </c>
      <c r="U18" s="36"/>
      <c r="V18" s="36">
        <f t="shared" si="5"/>
        <v>0</v>
      </c>
      <c r="W18" s="36">
        <v>24</v>
      </c>
      <c r="X18" s="36">
        <f t="shared" si="6"/>
        <v>408</v>
      </c>
      <c r="Y18" s="36">
        <v>41</v>
      </c>
      <c r="Z18" s="42">
        <f t="shared" si="7"/>
        <v>287</v>
      </c>
      <c r="AA18" s="43">
        <f t="shared" si="8"/>
        <v>1396</v>
      </c>
      <c r="AB18" s="44" t="s">
        <v>12</v>
      </c>
    </row>
    <row r="19" spans="1:28" s="4" customFormat="1" x14ac:dyDescent="0.25">
      <c r="A19" s="36">
        <v>16</v>
      </c>
      <c r="B19" s="37" t="s">
        <v>1351</v>
      </c>
      <c r="C19" s="37" t="s">
        <v>1970</v>
      </c>
      <c r="D19" s="38" t="s">
        <v>1352</v>
      </c>
      <c r="E19" s="38" t="s">
        <v>87</v>
      </c>
      <c r="F19" s="39" t="s">
        <v>5</v>
      </c>
      <c r="G19" s="39">
        <v>8.4499999999999993</v>
      </c>
      <c r="H19" s="39">
        <f t="shared" si="0"/>
        <v>929.49999999999989</v>
      </c>
      <c r="I19" s="40" t="s">
        <v>5</v>
      </c>
      <c r="J19" s="41" t="str">
        <f t="shared" si="1"/>
        <v>ΟΚ</v>
      </c>
      <c r="K19" s="41" t="s">
        <v>5</v>
      </c>
      <c r="L19" s="41"/>
      <c r="M19" s="41"/>
      <c r="N19" s="41"/>
      <c r="O19" s="39"/>
      <c r="P19" s="36">
        <f t="shared" si="2"/>
        <v>0</v>
      </c>
      <c r="Q19" s="36"/>
      <c r="R19" s="36">
        <f t="shared" si="3"/>
        <v>0</v>
      </c>
      <c r="S19" s="36" t="s">
        <v>3</v>
      </c>
      <c r="T19" s="36">
        <f t="shared" si="4"/>
        <v>30</v>
      </c>
      <c r="U19" s="36"/>
      <c r="V19" s="36">
        <f t="shared" si="5"/>
        <v>0</v>
      </c>
      <c r="W19" s="36">
        <v>24</v>
      </c>
      <c r="X19" s="36">
        <f t="shared" si="6"/>
        <v>408</v>
      </c>
      <c r="Y19" s="36">
        <v>1</v>
      </c>
      <c r="Z19" s="42">
        <f t="shared" si="7"/>
        <v>7</v>
      </c>
      <c r="AA19" s="43">
        <f t="shared" si="8"/>
        <v>1374.5</v>
      </c>
      <c r="AB19" s="44" t="s">
        <v>12</v>
      </c>
    </row>
    <row r="20" spans="1:28" s="4" customFormat="1" x14ac:dyDescent="0.25">
      <c r="A20" s="36">
        <v>17</v>
      </c>
      <c r="B20" s="37" t="s">
        <v>878</v>
      </c>
      <c r="C20" s="37" t="s">
        <v>1775</v>
      </c>
      <c r="D20" s="38" t="s">
        <v>879</v>
      </c>
      <c r="E20" s="38" t="s">
        <v>200</v>
      </c>
      <c r="F20" s="39" t="s">
        <v>5</v>
      </c>
      <c r="G20" s="39">
        <v>9.61</v>
      </c>
      <c r="H20" s="39">
        <f>G20*110</f>
        <v>1057.0999999999999</v>
      </c>
      <c r="I20" s="40" t="s">
        <v>5</v>
      </c>
      <c r="J20" s="41" t="str">
        <f>IF(AND(F20="ΝΑΙ",I20="ΝΑΙ"),"ΟΚ","ΑΠΟΡΡΙΠΤΕΤΑΙ")</f>
        <v>ΟΚ</v>
      </c>
      <c r="K20" s="41" t="s">
        <v>5</v>
      </c>
      <c r="L20" s="41"/>
      <c r="M20" s="41"/>
      <c r="N20" s="41"/>
      <c r="O20" s="39"/>
      <c r="P20" s="36">
        <f>IF(O20="ΑΡΙΣΤΗ",70,IF(O20="ΠΟΛΥ ΚΑΛΗ",50,IF(O20="ΚΑΛΗ",30,)))</f>
        <v>0</v>
      </c>
      <c r="Q20" s="36"/>
      <c r="R20" s="36">
        <f>IF(Q20="ΑΡΙΣΤΗ",70,IF(Q20="ΠΟΛΥ ΚΑΛΗ",50,IF(Q20="ΚΑΛΗ",30,)))</f>
        <v>0</v>
      </c>
      <c r="S20" s="36"/>
      <c r="T20" s="36">
        <f>IF(S20="ΑΡΙΣΤΗ",70,IF(S20="ΠΟΛΥ ΚΑΛΗ",50,IF(S20="ΚΑΛΗ",30,)))</f>
        <v>0</v>
      </c>
      <c r="U20" s="36"/>
      <c r="V20" s="36">
        <f>IF(U20="ΝΑΙ",150,0)</f>
        <v>0</v>
      </c>
      <c r="W20" s="36"/>
      <c r="X20" s="36">
        <f>W20*17</f>
        <v>0</v>
      </c>
      <c r="Y20" s="36">
        <v>45</v>
      </c>
      <c r="Z20" s="42">
        <f>Y20*7</f>
        <v>315</v>
      </c>
      <c r="AA20" s="43">
        <f>H20+V20+P20+R20+T20+X20+Z20</f>
        <v>1372.1</v>
      </c>
      <c r="AB20" s="44" t="s">
        <v>12</v>
      </c>
    </row>
    <row r="21" spans="1:28" s="4" customFormat="1" x14ac:dyDescent="0.25">
      <c r="A21" s="36">
        <v>18</v>
      </c>
      <c r="B21" s="37" t="s">
        <v>1060</v>
      </c>
      <c r="C21" s="37" t="s">
        <v>1851</v>
      </c>
      <c r="D21" s="38" t="s">
        <v>1061</v>
      </c>
      <c r="E21" s="38" t="s">
        <v>273</v>
      </c>
      <c r="F21" s="39" t="s">
        <v>5</v>
      </c>
      <c r="G21" s="39">
        <v>7</v>
      </c>
      <c r="H21" s="39">
        <f t="shared" si="0"/>
        <v>770</v>
      </c>
      <c r="I21" s="40" t="s">
        <v>5</v>
      </c>
      <c r="J21" s="41" t="str">
        <f t="shared" si="1"/>
        <v>ΟΚ</v>
      </c>
      <c r="K21" s="41" t="s">
        <v>5</v>
      </c>
      <c r="L21" s="41" t="s">
        <v>5</v>
      </c>
      <c r="M21" s="41"/>
      <c r="N21" s="41"/>
      <c r="O21" s="39"/>
      <c r="P21" s="36">
        <f t="shared" si="2"/>
        <v>0</v>
      </c>
      <c r="Q21" s="36"/>
      <c r="R21" s="36">
        <f t="shared" si="3"/>
        <v>0</v>
      </c>
      <c r="S21" s="36"/>
      <c r="T21" s="36">
        <f t="shared" si="4"/>
        <v>0</v>
      </c>
      <c r="U21" s="36"/>
      <c r="V21" s="36">
        <f t="shared" si="5"/>
        <v>0</v>
      </c>
      <c r="W21" s="36"/>
      <c r="X21" s="36">
        <f t="shared" si="6"/>
        <v>0</v>
      </c>
      <c r="Y21" s="36">
        <v>84</v>
      </c>
      <c r="Z21" s="42">
        <f t="shared" si="7"/>
        <v>588</v>
      </c>
      <c r="AA21" s="43">
        <f t="shared" si="8"/>
        <v>1358</v>
      </c>
      <c r="AB21" s="44" t="s">
        <v>12</v>
      </c>
    </row>
    <row r="22" spans="1:28" s="4" customFormat="1" x14ac:dyDescent="0.25">
      <c r="A22" s="36">
        <v>19</v>
      </c>
      <c r="B22" s="37" t="s">
        <v>772</v>
      </c>
      <c r="C22" s="37" t="s">
        <v>1730</v>
      </c>
      <c r="D22" s="38" t="s">
        <v>773</v>
      </c>
      <c r="E22" s="38" t="s">
        <v>58</v>
      </c>
      <c r="F22" s="39" t="s">
        <v>5</v>
      </c>
      <c r="G22" s="39">
        <v>8.5399999999999991</v>
      </c>
      <c r="H22" s="39">
        <f t="shared" si="0"/>
        <v>939.39999999999986</v>
      </c>
      <c r="I22" s="40" t="s">
        <v>5</v>
      </c>
      <c r="J22" s="41" t="str">
        <f t="shared" si="1"/>
        <v>ΟΚ</v>
      </c>
      <c r="K22" s="41" t="s">
        <v>5</v>
      </c>
      <c r="L22" s="41"/>
      <c r="M22" s="41"/>
      <c r="N22" s="41"/>
      <c r="O22" s="39"/>
      <c r="P22" s="36">
        <f t="shared" si="2"/>
        <v>0</v>
      </c>
      <c r="Q22" s="36"/>
      <c r="R22" s="36">
        <f t="shared" si="3"/>
        <v>0</v>
      </c>
      <c r="S22" s="36" t="s">
        <v>3</v>
      </c>
      <c r="T22" s="36">
        <f t="shared" si="4"/>
        <v>30</v>
      </c>
      <c r="U22" s="36"/>
      <c r="V22" s="36">
        <f t="shared" si="5"/>
        <v>0</v>
      </c>
      <c r="W22" s="36"/>
      <c r="X22" s="36">
        <f t="shared" si="6"/>
        <v>0</v>
      </c>
      <c r="Y22" s="36">
        <v>50</v>
      </c>
      <c r="Z22" s="42">
        <f t="shared" si="7"/>
        <v>350</v>
      </c>
      <c r="AA22" s="43">
        <f t="shared" si="8"/>
        <v>1319.3999999999999</v>
      </c>
      <c r="AB22" s="44" t="s">
        <v>12</v>
      </c>
    </row>
    <row r="23" spans="1:28" s="4" customFormat="1" x14ac:dyDescent="0.25">
      <c r="A23" s="36">
        <v>20</v>
      </c>
      <c r="B23" s="37" t="s">
        <v>456</v>
      </c>
      <c r="C23" s="37" t="s">
        <v>1607</v>
      </c>
      <c r="D23" s="38" t="s">
        <v>457</v>
      </c>
      <c r="E23" s="38" t="s">
        <v>52</v>
      </c>
      <c r="F23" s="39" t="s">
        <v>5</v>
      </c>
      <c r="G23" s="39">
        <v>8</v>
      </c>
      <c r="H23" s="39">
        <f t="shared" si="0"/>
        <v>880</v>
      </c>
      <c r="I23" s="40" t="s">
        <v>5</v>
      </c>
      <c r="J23" s="41" t="str">
        <f t="shared" si="1"/>
        <v>ΟΚ</v>
      </c>
      <c r="K23" s="41" t="s">
        <v>5</v>
      </c>
      <c r="L23" s="41"/>
      <c r="M23" s="41"/>
      <c r="N23" s="41" t="s">
        <v>5</v>
      </c>
      <c r="O23" s="39"/>
      <c r="P23" s="36">
        <f t="shared" si="2"/>
        <v>0</v>
      </c>
      <c r="Q23" s="36"/>
      <c r="R23" s="36">
        <f t="shared" si="3"/>
        <v>0</v>
      </c>
      <c r="S23" s="36" t="s">
        <v>3</v>
      </c>
      <c r="T23" s="36">
        <f t="shared" si="4"/>
        <v>30</v>
      </c>
      <c r="U23" s="36"/>
      <c r="V23" s="36">
        <f t="shared" si="5"/>
        <v>0</v>
      </c>
      <c r="W23" s="36">
        <v>24</v>
      </c>
      <c r="X23" s="36">
        <f t="shared" si="6"/>
        <v>408</v>
      </c>
      <c r="Y23" s="36"/>
      <c r="Z23" s="42">
        <f t="shared" si="7"/>
        <v>0</v>
      </c>
      <c r="AA23" s="43">
        <f t="shared" si="8"/>
        <v>1318</v>
      </c>
      <c r="AB23" s="44" t="s">
        <v>12</v>
      </c>
    </row>
    <row r="24" spans="1:28" s="4" customFormat="1" x14ac:dyDescent="0.25">
      <c r="A24" s="36">
        <v>21</v>
      </c>
      <c r="B24" s="37" t="s">
        <v>1021</v>
      </c>
      <c r="C24" s="37" t="s">
        <v>1836</v>
      </c>
      <c r="D24" s="38" t="s">
        <v>1022</v>
      </c>
      <c r="E24" s="38" t="s">
        <v>979</v>
      </c>
      <c r="F24" s="39" t="s">
        <v>5</v>
      </c>
      <c r="G24" s="39">
        <v>9</v>
      </c>
      <c r="H24" s="39">
        <f>G24*110</f>
        <v>990</v>
      </c>
      <c r="I24" s="40" t="s">
        <v>5</v>
      </c>
      <c r="J24" s="41" t="str">
        <f>IF(AND(F24="ΝΑΙ",I24="ΝΑΙ"),"ΟΚ","ΑΠΟΡΡΙΠΤΕΤΑΙ")</f>
        <v>ΟΚ</v>
      </c>
      <c r="K24" s="41" t="s">
        <v>5</v>
      </c>
      <c r="L24" s="41"/>
      <c r="M24" s="41"/>
      <c r="N24" s="41"/>
      <c r="O24" s="39" t="s">
        <v>3</v>
      </c>
      <c r="P24" s="36">
        <f>IF(O24="ΑΡΙΣΤΗ",70,IF(O24="ΠΟΛΥ ΚΑΛΗ",50,IF(O24="ΚΑΛΗ",30,)))</f>
        <v>30</v>
      </c>
      <c r="Q24" s="36"/>
      <c r="R24" s="36">
        <f>IF(Q24="ΑΡΙΣΤΗ",70,IF(Q24="ΠΟΛΥ ΚΑΛΗ",50,IF(Q24="ΚΑΛΗ",30,)))</f>
        <v>0</v>
      </c>
      <c r="S24" s="36" t="s">
        <v>2</v>
      </c>
      <c r="T24" s="36">
        <f>IF(S24="ΑΡΙΣΤΗ",70,IF(S24="ΠΟΛΥ ΚΑΛΗ",50,IF(S24="ΚΑΛΗ",30,)))</f>
        <v>70</v>
      </c>
      <c r="U24" s="36"/>
      <c r="V24" s="36">
        <f>IF(U24="ΝΑΙ",150,0)</f>
        <v>0</v>
      </c>
      <c r="W24" s="36"/>
      <c r="X24" s="36">
        <f>W24*17</f>
        <v>0</v>
      </c>
      <c r="Y24" s="36">
        <v>17</v>
      </c>
      <c r="Z24" s="42">
        <f>Y24*7</f>
        <v>119</v>
      </c>
      <c r="AA24" s="43">
        <f>H24+V24+P24+R24+T24+X24+Z24</f>
        <v>1209</v>
      </c>
      <c r="AB24" s="44" t="s">
        <v>12</v>
      </c>
    </row>
    <row r="25" spans="1:28" s="4" customFormat="1" x14ac:dyDescent="0.25">
      <c r="A25" s="36">
        <v>22</v>
      </c>
      <c r="B25" s="37" t="s">
        <v>211</v>
      </c>
      <c r="C25" s="37" t="s">
        <v>1500</v>
      </c>
      <c r="D25" s="38" t="s">
        <v>212</v>
      </c>
      <c r="E25" s="38" t="s">
        <v>213</v>
      </c>
      <c r="F25" s="39" t="s">
        <v>5</v>
      </c>
      <c r="G25" s="39">
        <v>8.8000000000000007</v>
      </c>
      <c r="H25" s="39">
        <f t="shared" si="0"/>
        <v>968.00000000000011</v>
      </c>
      <c r="I25" s="40" t="s">
        <v>5</v>
      </c>
      <c r="J25" s="41" t="str">
        <f t="shared" si="1"/>
        <v>ΟΚ</v>
      </c>
      <c r="K25" s="41" t="s">
        <v>5</v>
      </c>
      <c r="L25" s="41"/>
      <c r="M25" s="41"/>
      <c r="N25" s="41"/>
      <c r="O25" s="39"/>
      <c r="P25" s="36">
        <f t="shared" si="2"/>
        <v>0</v>
      </c>
      <c r="Q25" s="36"/>
      <c r="R25" s="36">
        <f t="shared" si="3"/>
        <v>0</v>
      </c>
      <c r="S25" s="36"/>
      <c r="T25" s="36">
        <f t="shared" si="4"/>
        <v>0</v>
      </c>
      <c r="U25" s="36" t="s">
        <v>5</v>
      </c>
      <c r="V25" s="36">
        <f t="shared" si="5"/>
        <v>150</v>
      </c>
      <c r="W25" s="36"/>
      <c r="X25" s="36">
        <f t="shared" si="6"/>
        <v>0</v>
      </c>
      <c r="Y25" s="36">
        <v>4</v>
      </c>
      <c r="Z25" s="42">
        <f t="shared" si="7"/>
        <v>28</v>
      </c>
      <c r="AA25" s="43">
        <f t="shared" si="8"/>
        <v>1146</v>
      </c>
      <c r="AB25" s="44" t="s">
        <v>12</v>
      </c>
    </row>
    <row r="26" spans="1:28" s="4" customFormat="1" x14ac:dyDescent="0.25">
      <c r="A26" s="36">
        <v>23</v>
      </c>
      <c r="B26" s="37" t="s">
        <v>48</v>
      </c>
      <c r="C26" s="37" t="s">
        <v>1438</v>
      </c>
      <c r="D26" s="38" t="s">
        <v>49</v>
      </c>
      <c r="E26" s="38" t="s">
        <v>28</v>
      </c>
      <c r="F26" s="39" t="s">
        <v>5</v>
      </c>
      <c r="G26" s="39">
        <v>8.64</v>
      </c>
      <c r="H26" s="39">
        <f t="shared" si="0"/>
        <v>950.40000000000009</v>
      </c>
      <c r="I26" s="40" t="s">
        <v>5</v>
      </c>
      <c r="J26" s="41" t="str">
        <f t="shared" si="1"/>
        <v>ΟΚ</v>
      </c>
      <c r="K26" s="41" t="s">
        <v>5</v>
      </c>
      <c r="L26" s="41"/>
      <c r="M26" s="41"/>
      <c r="N26" s="41"/>
      <c r="O26" s="39"/>
      <c r="P26" s="36">
        <f t="shared" si="2"/>
        <v>0</v>
      </c>
      <c r="Q26" s="36"/>
      <c r="R26" s="36">
        <f t="shared" si="3"/>
        <v>0</v>
      </c>
      <c r="S26" s="36"/>
      <c r="T26" s="36">
        <f t="shared" si="4"/>
        <v>0</v>
      </c>
      <c r="U26" s="36" t="s">
        <v>5</v>
      </c>
      <c r="V26" s="36">
        <f t="shared" si="5"/>
        <v>150</v>
      </c>
      <c r="W26" s="36"/>
      <c r="X26" s="36">
        <f t="shared" si="6"/>
        <v>0</v>
      </c>
      <c r="Y26" s="36"/>
      <c r="Z26" s="42">
        <f t="shared" si="7"/>
        <v>0</v>
      </c>
      <c r="AA26" s="43">
        <f t="shared" si="8"/>
        <v>1100.4000000000001</v>
      </c>
      <c r="AB26" s="44" t="s">
        <v>12</v>
      </c>
    </row>
    <row r="27" spans="1:28" s="4" customFormat="1" x14ac:dyDescent="0.25">
      <c r="A27" s="36">
        <v>24</v>
      </c>
      <c r="B27" s="37" t="s">
        <v>1137</v>
      </c>
      <c r="C27" s="37" t="s">
        <v>2073</v>
      </c>
      <c r="D27" s="38" t="s">
        <v>1138</v>
      </c>
      <c r="E27" s="38" t="s">
        <v>55</v>
      </c>
      <c r="F27" s="39" t="s">
        <v>5</v>
      </c>
      <c r="G27" s="39">
        <v>9.6</v>
      </c>
      <c r="H27" s="39">
        <f t="shared" si="0"/>
        <v>1056</v>
      </c>
      <c r="I27" s="40" t="s">
        <v>5</v>
      </c>
      <c r="J27" s="41" t="str">
        <f t="shared" si="1"/>
        <v>ΟΚ</v>
      </c>
      <c r="K27" s="41" t="s">
        <v>5</v>
      </c>
      <c r="L27" s="41"/>
      <c r="M27" s="41"/>
      <c r="N27" s="41"/>
      <c r="O27" s="39"/>
      <c r="P27" s="36">
        <f t="shared" si="2"/>
        <v>0</v>
      </c>
      <c r="Q27" s="36"/>
      <c r="R27" s="36">
        <f t="shared" si="3"/>
        <v>0</v>
      </c>
      <c r="S27" s="36"/>
      <c r="T27" s="36">
        <f t="shared" si="4"/>
        <v>0</v>
      </c>
      <c r="U27" s="36"/>
      <c r="V27" s="36">
        <f t="shared" si="5"/>
        <v>0</v>
      </c>
      <c r="W27" s="36"/>
      <c r="X27" s="36">
        <f t="shared" si="6"/>
        <v>0</v>
      </c>
      <c r="Y27" s="36"/>
      <c r="Z27" s="42">
        <f t="shared" si="7"/>
        <v>0</v>
      </c>
      <c r="AA27" s="43">
        <f t="shared" si="8"/>
        <v>1056</v>
      </c>
      <c r="AB27" s="44" t="s">
        <v>12</v>
      </c>
    </row>
    <row r="28" spans="1:28" s="4" customFormat="1" x14ac:dyDescent="0.25">
      <c r="A28" s="36">
        <v>25</v>
      </c>
      <c r="B28" s="37" t="s">
        <v>527</v>
      </c>
      <c r="C28" s="37" t="s">
        <v>1639</v>
      </c>
      <c r="D28" s="38" t="s">
        <v>528</v>
      </c>
      <c r="E28" s="38" t="s">
        <v>174</v>
      </c>
      <c r="F28" s="39" t="s">
        <v>5</v>
      </c>
      <c r="G28" s="39">
        <v>7.8</v>
      </c>
      <c r="H28" s="39">
        <f t="shared" si="0"/>
        <v>858</v>
      </c>
      <c r="I28" s="40" t="s">
        <v>5</v>
      </c>
      <c r="J28" s="41" t="str">
        <f t="shared" si="1"/>
        <v>ΟΚ</v>
      </c>
      <c r="K28" s="41" t="s">
        <v>5</v>
      </c>
      <c r="L28" s="41"/>
      <c r="M28" s="41"/>
      <c r="N28" s="41"/>
      <c r="O28" s="39"/>
      <c r="P28" s="36">
        <f t="shared" si="2"/>
        <v>0</v>
      </c>
      <c r="Q28" s="36"/>
      <c r="R28" s="36">
        <f t="shared" si="3"/>
        <v>0</v>
      </c>
      <c r="S28" s="36" t="s">
        <v>6</v>
      </c>
      <c r="T28" s="36">
        <f t="shared" si="4"/>
        <v>50</v>
      </c>
      <c r="U28" s="36"/>
      <c r="V28" s="36">
        <f t="shared" si="5"/>
        <v>0</v>
      </c>
      <c r="W28" s="36"/>
      <c r="X28" s="36">
        <f t="shared" si="6"/>
        <v>0</v>
      </c>
      <c r="Y28" s="36"/>
      <c r="Z28" s="42">
        <f t="shared" si="7"/>
        <v>0</v>
      </c>
      <c r="AA28" s="43">
        <f t="shared" si="8"/>
        <v>908</v>
      </c>
      <c r="AB28" s="44" t="s">
        <v>12</v>
      </c>
    </row>
    <row r="29" spans="1:28" s="4" customFormat="1" x14ac:dyDescent="0.25">
      <c r="A29" s="36">
        <v>26</v>
      </c>
      <c r="B29" s="37" t="s">
        <v>524</v>
      </c>
      <c r="C29" s="37" t="s">
        <v>1635</v>
      </c>
      <c r="D29" s="38" t="s">
        <v>525</v>
      </c>
      <c r="E29" s="38" t="s">
        <v>526</v>
      </c>
      <c r="F29" s="39" t="s">
        <v>5</v>
      </c>
      <c r="G29" s="39">
        <v>7.4</v>
      </c>
      <c r="H29" s="39">
        <f t="shared" si="0"/>
        <v>814</v>
      </c>
      <c r="I29" s="40" t="s">
        <v>5</v>
      </c>
      <c r="J29" s="41" t="str">
        <f t="shared" si="1"/>
        <v>ΟΚ</v>
      </c>
      <c r="K29" s="41" t="s">
        <v>5</v>
      </c>
      <c r="L29" s="41"/>
      <c r="M29" s="41"/>
      <c r="N29" s="41"/>
      <c r="O29" s="39"/>
      <c r="P29" s="36">
        <f t="shared" si="2"/>
        <v>0</v>
      </c>
      <c r="Q29" s="36"/>
      <c r="R29" s="36">
        <f t="shared" si="3"/>
        <v>0</v>
      </c>
      <c r="S29" s="36" t="s">
        <v>6</v>
      </c>
      <c r="T29" s="36">
        <f t="shared" si="4"/>
        <v>50</v>
      </c>
      <c r="U29" s="36"/>
      <c r="V29" s="36">
        <f t="shared" si="5"/>
        <v>0</v>
      </c>
      <c r="W29" s="36"/>
      <c r="X29" s="36">
        <f t="shared" si="6"/>
        <v>0</v>
      </c>
      <c r="Y29" s="36"/>
      <c r="Z29" s="42">
        <f t="shared" si="7"/>
        <v>0</v>
      </c>
      <c r="AA29" s="43">
        <f t="shared" si="8"/>
        <v>864</v>
      </c>
      <c r="AB29" s="44" t="s">
        <v>12</v>
      </c>
    </row>
    <row r="30" spans="1:28" s="4" customFormat="1" x14ac:dyDescent="0.25">
      <c r="A30" s="36">
        <v>27</v>
      </c>
      <c r="B30" s="37" t="s">
        <v>937</v>
      </c>
      <c r="C30" s="37" t="s">
        <v>1802</v>
      </c>
      <c r="D30" s="38" t="s">
        <v>938</v>
      </c>
      <c r="E30" s="38" t="s">
        <v>939</v>
      </c>
      <c r="F30" s="39" t="s">
        <v>5</v>
      </c>
      <c r="G30" s="39">
        <v>7.35</v>
      </c>
      <c r="H30" s="39">
        <f t="shared" si="0"/>
        <v>808.5</v>
      </c>
      <c r="I30" s="40" t="s">
        <v>5</v>
      </c>
      <c r="J30" s="41" t="str">
        <f t="shared" si="1"/>
        <v>ΟΚ</v>
      </c>
      <c r="K30" s="41" t="s">
        <v>5</v>
      </c>
      <c r="L30" s="41"/>
      <c r="M30" s="41"/>
      <c r="N30" s="41"/>
      <c r="O30" s="39"/>
      <c r="P30" s="36">
        <f t="shared" si="2"/>
        <v>0</v>
      </c>
      <c r="Q30" s="36"/>
      <c r="R30" s="36">
        <f t="shared" si="3"/>
        <v>0</v>
      </c>
      <c r="S30" s="36" t="s">
        <v>3</v>
      </c>
      <c r="T30" s="36">
        <f t="shared" si="4"/>
        <v>30</v>
      </c>
      <c r="U30" s="36"/>
      <c r="V30" s="36">
        <f t="shared" si="5"/>
        <v>0</v>
      </c>
      <c r="W30" s="36"/>
      <c r="X30" s="36">
        <f t="shared" si="6"/>
        <v>0</v>
      </c>
      <c r="Y30" s="36"/>
      <c r="Z30" s="42">
        <f t="shared" si="7"/>
        <v>0</v>
      </c>
      <c r="AA30" s="43">
        <f t="shared" si="8"/>
        <v>838.5</v>
      </c>
      <c r="AB30" s="44" t="s">
        <v>12</v>
      </c>
    </row>
    <row r="31" spans="1:28" s="4" customFormat="1" x14ac:dyDescent="0.25">
      <c r="A31" s="36">
        <v>28</v>
      </c>
      <c r="B31" s="37" t="s">
        <v>564</v>
      </c>
      <c r="C31" s="37" t="s">
        <v>1649</v>
      </c>
      <c r="D31" s="38" t="s">
        <v>565</v>
      </c>
      <c r="E31" s="38" t="s">
        <v>566</v>
      </c>
      <c r="F31" s="39" t="s">
        <v>5</v>
      </c>
      <c r="G31" s="39">
        <v>7.19</v>
      </c>
      <c r="H31" s="39">
        <f t="shared" si="0"/>
        <v>790.90000000000009</v>
      </c>
      <c r="I31" s="40" t="s">
        <v>5</v>
      </c>
      <c r="J31" s="41" t="str">
        <f t="shared" si="1"/>
        <v>ΟΚ</v>
      </c>
      <c r="K31" s="41" t="s">
        <v>5</v>
      </c>
      <c r="L31" s="41"/>
      <c r="M31" s="41"/>
      <c r="N31" s="41"/>
      <c r="O31" s="39"/>
      <c r="P31" s="36">
        <f t="shared" si="2"/>
        <v>0</v>
      </c>
      <c r="Q31" s="36"/>
      <c r="R31" s="36">
        <f t="shared" si="3"/>
        <v>0</v>
      </c>
      <c r="S31" s="36"/>
      <c r="T31" s="36">
        <f t="shared" si="4"/>
        <v>0</v>
      </c>
      <c r="U31" s="36"/>
      <c r="V31" s="36">
        <f t="shared" si="5"/>
        <v>0</v>
      </c>
      <c r="W31" s="36"/>
      <c r="X31" s="36">
        <f t="shared" si="6"/>
        <v>0</v>
      </c>
      <c r="Y31" s="36"/>
      <c r="Z31" s="42">
        <f t="shared" si="7"/>
        <v>0</v>
      </c>
      <c r="AA31" s="43">
        <f t="shared" si="8"/>
        <v>790.90000000000009</v>
      </c>
      <c r="AB31" s="44" t="s">
        <v>12</v>
      </c>
    </row>
    <row r="32" spans="1:28" s="4" customFormat="1" x14ac:dyDescent="0.25">
      <c r="A32" s="36">
        <v>29</v>
      </c>
      <c r="B32" s="37" t="s">
        <v>1100</v>
      </c>
      <c r="C32" s="37" t="s">
        <v>1865</v>
      </c>
      <c r="D32" s="38" t="s">
        <v>1099</v>
      </c>
      <c r="E32" s="38" t="s">
        <v>800</v>
      </c>
      <c r="F32" s="39" t="s">
        <v>5</v>
      </c>
      <c r="G32" s="39">
        <v>6.65</v>
      </c>
      <c r="H32" s="39">
        <f t="shared" si="0"/>
        <v>731.5</v>
      </c>
      <c r="I32" s="40" t="s">
        <v>5</v>
      </c>
      <c r="J32" s="41" t="str">
        <f t="shared" si="1"/>
        <v>ΟΚ</v>
      </c>
      <c r="K32" s="41" t="s">
        <v>5</v>
      </c>
      <c r="L32" s="41"/>
      <c r="M32" s="41"/>
      <c r="N32" s="41"/>
      <c r="O32" s="36"/>
      <c r="P32" s="36">
        <f t="shared" si="2"/>
        <v>0</v>
      </c>
      <c r="Q32" s="36"/>
      <c r="R32" s="36">
        <f t="shared" si="3"/>
        <v>0</v>
      </c>
      <c r="S32" s="36"/>
      <c r="T32" s="36">
        <f t="shared" si="4"/>
        <v>0</v>
      </c>
      <c r="U32" s="36"/>
      <c r="V32" s="36">
        <f t="shared" si="5"/>
        <v>0</v>
      </c>
      <c r="W32" s="36"/>
      <c r="X32" s="36">
        <f t="shared" si="6"/>
        <v>0</v>
      </c>
      <c r="Y32" s="36"/>
      <c r="Z32" s="42">
        <f t="shared" si="7"/>
        <v>0</v>
      </c>
      <c r="AA32" s="43">
        <f t="shared" si="8"/>
        <v>731.5</v>
      </c>
      <c r="AB32" s="44" t="s">
        <v>12</v>
      </c>
    </row>
    <row r="33" spans="1:28" s="4" customFormat="1" x14ac:dyDescent="0.25">
      <c r="A33" s="36">
        <v>30</v>
      </c>
      <c r="B33" s="37" t="s">
        <v>433</v>
      </c>
      <c r="C33" s="37" t="s">
        <v>1594</v>
      </c>
      <c r="D33" s="38" t="s">
        <v>432</v>
      </c>
      <c r="E33" s="38" t="s">
        <v>434</v>
      </c>
      <c r="F33" s="39" t="s">
        <v>5</v>
      </c>
      <c r="G33" s="39">
        <v>8.9</v>
      </c>
      <c r="H33" s="39">
        <f t="shared" si="0"/>
        <v>979</v>
      </c>
      <c r="I33" s="40" t="s">
        <v>5</v>
      </c>
      <c r="J33" s="41" t="str">
        <f t="shared" si="1"/>
        <v>ΟΚ</v>
      </c>
      <c r="K33" s="41"/>
      <c r="L33" s="41"/>
      <c r="M33" s="41"/>
      <c r="N33" s="41"/>
      <c r="O33" s="39"/>
      <c r="P33" s="36">
        <f t="shared" si="2"/>
        <v>0</v>
      </c>
      <c r="Q33" s="36"/>
      <c r="R33" s="36">
        <f t="shared" si="3"/>
        <v>0</v>
      </c>
      <c r="S33" s="36" t="s">
        <v>3</v>
      </c>
      <c r="T33" s="36">
        <f t="shared" si="4"/>
        <v>30</v>
      </c>
      <c r="U33" s="36" t="s">
        <v>5</v>
      </c>
      <c r="V33" s="36">
        <f t="shared" si="5"/>
        <v>150</v>
      </c>
      <c r="W33" s="36">
        <v>24</v>
      </c>
      <c r="X33" s="36">
        <f t="shared" si="6"/>
        <v>408</v>
      </c>
      <c r="Y33" s="36">
        <v>84</v>
      </c>
      <c r="Z33" s="42">
        <f t="shared" si="7"/>
        <v>588</v>
      </c>
      <c r="AA33" s="43">
        <f t="shared" si="8"/>
        <v>2155</v>
      </c>
      <c r="AB33" s="44"/>
    </row>
    <row r="34" spans="1:28" s="4" customFormat="1" x14ac:dyDescent="0.25">
      <c r="A34" s="36">
        <v>31</v>
      </c>
      <c r="B34" s="37" t="s">
        <v>2131</v>
      </c>
      <c r="C34" s="37" t="s">
        <v>2132</v>
      </c>
      <c r="D34" s="38" t="s">
        <v>2133</v>
      </c>
      <c r="E34" s="38" t="s">
        <v>2134</v>
      </c>
      <c r="F34" s="39" t="s">
        <v>5</v>
      </c>
      <c r="G34" s="39">
        <v>9.0500000000000007</v>
      </c>
      <c r="H34" s="39">
        <f t="shared" si="0"/>
        <v>995.50000000000011</v>
      </c>
      <c r="I34" s="40" t="s">
        <v>5</v>
      </c>
      <c r="J34" s="41" t="str">
        <f t="shared" si="1"/>
        <v>ΟΚ</v>
      </c>
      <c r="K34" s="41"/>
      <c r="L34" s="41"/>
      <c r="M34" s="41"/>
      <c r="N34" s="41"/>
      <c r="O34" s="39"/>
      <c r="P34" s="36">
        <f t="shared" si="2"/>
        <v>0</v>
      </c>
      <c r="Q34" s="36"/>
      <c r="R34" s="36">
        <f t="shared" si="3"/>
        <v>0</v>
      </c>
      <c r="S34" s="36" t="s">
        <v>3</v>
      </c>
      <c r="T34" s="36">
        <f t="shared" si="4"/>
        <v>30</v>
      </c>
      <c r="U34" s="36" t="s">
        <v>5</v>
      </c>
      <c r="V34" s="36">
        <f t="shared" si="5"/>
        <v>150</v>
      </c>
      <c r="W34" s="36">
        <v>24</v>
      </c>
      <c r="X34" s="36">
        <f t="shared" si="6"/>
        <v>408</v>
      </c>
      <c r="Y34" s="36">
        <v>81</v>
      </c>
      <c r="Z34" s="42">
        <f t="shared" si="7"/>
        <v>567</v>
      </c>
      <c r="AA34" s="43">
        <f t="shared" si="8"/>
        <v>2150.5</v>
      </c>
      <c r="AB34" s="44"/>
    </row>
    <row r="35" spans="1:28" s="4" customFormat="1" x14ac:dyDescent="0.25">
      <c r="A35" s="36">
        <v>32</v>
      </c>
      <c r="B35" s="37" t="s">
        <v>1037</v>
      </c>
      <c r="C35" s="37" t="s">
        <v>1843</v>
      </c>
      <c r="D35" s="38" t="s">
        <v>1038</v>
      </c>
      <c r="E35" s="38" t="s">
        <v>84</v>
      </c>
      <c r="F35" s="39" t="s">
        <v>5</v>
      </c>
      <c r="G35" s="39">
        <v>9.5399999999999991</v>
      </c>
      <c r="H35" s="39">
        <f t="shared" si="0"/>
        <v>1049.3999999999999</v>
      </c>
      <c r="I35" s="40" t="s">
        <v>5</v>
      </c>
      <c r="J35" s="41" t="str">
        <f t="shared" si="1"/>
        <v>ΟΚ</v>
      </c>
      <c r="K35" s="41"/>
      <c r="L35" s="41"/>
      <c r="M35" s="41"/>
      <c r="N35" s="41"/>
      <c r="O35" s="39"/>
      <c r="P35" s="36">
        <f t="shared" si="2"/>
        <v>0</v>
      </c>
      <c r="Q35" s="36"/>
      <c r="R35" s="36">
        <f t="shared" si="3"/>
        <v>0</v>
      </c>
      <c r="S35" s="36" t="s">
        <v>3</v>
      </c>
      <c r="T35" s="36">
        <f t="shared" si="4"/>
        <v>30</v>
      </c>
      <c r="U35" s="36" t="s">
        <v>5</v>
      </c>
      <c r="V35" s="36">
        <f t="shared" si="5"/>
        <v>150</v>
      </c>
      <c r="W35" s="36">
        <v>24</v>
      </c>
      <c r="X35" s="36">
        <f t="shared" si="6"/>
        <v>408</v>
      </c>
      <c r="Y35" s="36">
        <v>72</v>
      </c>
      <c r="Z35" s="42">
        <f t="shared" si="7"/>
        <v>504</v>
      </c>
      <c r="AA35" s="43">
        <f t="shared" si="8"/>
        <v>2141.3999999999996</v>
      </c>
      <c r="AB35" s="44"/>
    </row>
    <row r="36" spans="1:28" s="4" customFormat="1" x14ac:dyDescent="0.25">
      <c r="A36" s="36">
        <v>33</v>
      </c>
      <c r="B36" s="37" t="s">
        <v>1269</v>
      </c>
      <c r="C36" s="37" t="s">
        <v>2063</v>
      </c>
      <c r="D36" s="38" t="s">
        <v>1270</v>
      </c>
      <c r="E36" s="38" t="s">
        <v>58</v>
      </c>
      <c r="F36" s="39" t="s">
        <v>5</v>
      </c>
      <c r="G36" s="39">
        <v>8.6</v>
      </c>
      <c r="H36" s="39">
        <f t="shared" si="0"/>
        <v>946</v>
      </c>
      <c r="I36" s="40" t="s">
        <v>5</v>
      </c>
      <c r="J36" s="41" t="str">
        <f t="shared" si="1"/>
        <v>ΟΚ</v>
      </c>
      <c r="K36" s="41"/>
      <c r="L36" s="41"/>
      <c r="M36" s="41"/>
      <c r="N36" s="41"/>
      <c r="O36" s="39"/>
      <c r="P36" s="36">
        <f t="shared" si="2"/>
        <v>0</v>
      </c>
      <c r="Q36" s="36"/>
      <c r="R36" s="36">
        <f t="shared" si="3"/>
        <v>0</v>
      </c>
      <c r="S36" s="36" t="s">
        <v>3</v>
      </c>
      <c r="T36" s="36">
        <f t="shared" si="4"/>
        <v>30</v>
      </c>
      <c r="U36" s="36" t="s">
        <v>5</v>
      </c>
      <c r="V36" s="36">
        <f t="shared" si="5"/>
        <v>150</v>
      </c>
      <c r="W36" s="36">
        <v>24</v>
      </c>
      <c r="X36" s="36">
        <f t="shared" si="6"/>
        <v>408</v>
      </c>
      <c r="Y36" s="36">
        <v>84</v>
      </c>
      <c r="Z36" s="42">
        <f t="shared" si="7"/>
        <v>588</v>
      </c>
      <c r="AA36" s="43">
        <f t="shared" si="8"/>
        <v>2122</v>
      </c>
      <c r="AB36" s="44"/>
    </row>
    <row r="37" spans="1:28" s="4" customFormat="1" x14ac:dyDescent="0.25">
      <c r="A37" s="36">
        <v>34</v>
      </c>
      <c r="B37" s="37" t="s">
        <v>142</v>
      </c>
      <c r="C37" s="37" t="s">
        <v>1473</v>
      </c>
      <c r="D37" s="38" t="s">
        <v>143</v>
      </c>
      <c r="E37" s="38" t="s">
        <v>144</v>
      </c>
      <c r="F37" s="39" t="s">
        <v>5</v>
      </c>
      <c r="G37" s="39">
        <v>8.1999999999999993</v>
      </c>
      <c r="H37" s="39">
        <f t="shared" si="0"/>
        <v>901.99999999999989</v>
      </c>
      <c r="I37" s="40" t="s">
        <v>5</v>
      </c>
      <c r="J37" s="41" t="str">
        <f t="shared" si="1"/>
        <v>ΟΚ</v>
      </c>
      <c r="K37" s="41"/>
      <c r="L37" s="41"/>
      <c r="M37" s="41"/>
      <c r="N37" s="41"/>
      <c r="O37" s="39" t="s">
        <v>6</v>
      </c>
      <c r="P37" s="36">
        <f t="shared" si="2"/>
        <v>50</v>
      </c>
      <c r="Q37" s="36"/>
      <c r="R37" s="36">
        <f t="shared" si="3"/>
        <v>0</v>
      </c>
      <c r="S37" s="36" t="s">
        <v>3</v>
      </c>
      <c r="T37" s="36">
        <f t="shared" si="4"/>
        <v>30</v>
      </c>
      <c r="U37" s="36" t="s">
        <v>5</v>
      </c>
      <c r="V37" s="36">
        <f t="shared" si="5"/>
        <v>150</v>
      </c>
      <c r="W37" s="36">
        <v>23</v>
      </c>
      <c r="X37" s="36">
        <f t="shared" si="6"/>
        <v>391</v>
      </c>
      <c r="Y37" s="36">
        <v>84</v>
      </c>
      <c r="Z37" s="42">
        <f t="shared" si="7"/>
        <v>588</v>
      </c>
      <c r="AA37" s="43">
        <f t="shared" si="8"/>
        <v>2111</v>
      </c>
      <c r="AB37" s="44"/>
    </row>
    <row r="38" spans="1:28" s="4" customFormat="1" x14ac:dyDescent="0.25">
      <c r="A38" s="36">
        <v>35</v>
      </c>
      <c r="B38" s="37" t="s">
        <v>1028</v>
      </c>
      <c r="C38" s="37" t="s">
        <v>1839</v>
      </c>
      <c r="D38" s="38" t="s">
        <v>1029</v>
      </c>
      <c r="E38" s="38" t="s">
        <v>84</v>
      </c>
      <c r="F38" s="39" t="s">
        <v>5</v>
      </c>
      <c r="G38" s="39">
        <v>8.5</v>
      </c>
      <c r="H38" s="39">
        <f t="shared" si="0"/>
        <v>935</v>
      </c>
      <c r="I38" s="40" t="s">
        <v>5</v>
      </c>
      <c r="J38" s="41" t="str">
        <f t="shared" si="1"/>
        <v>ΟΚ</v>
      </c>
      <c r="K38" s="41"/>
      <c r="L38" s="41"/>
      <c r="M38" s="41"/>
      <c r="N38" s="41"/>
      <c r="O38" s="39" t="s">
        <v>3</v>
      </c>
      <c r="P38" s="36">
        <f t="shared" si="2"/>
        <v>30</v>
      </c>
      <c r="Q38" s="36"/>
      <c r="R38" s="36">
        <f t="shared" si="3"/>
        <v>0</v>
      </c>
      <c r="S38" s="36"/>
      <c r="T38" s="36">
        <f t="shared" si="4"/>
        <v>0</v>
      </c>
      <c r="U38" s="36" t="s">
        <v>5</v>
      </c>
      <c r="V38" s="36">
        <f t="shared" si="5"/>
        <v>150</v>
      </c>
      <c r="W38" s="36">
        <v>24</v>
      </c>
      <c r="X38" s="36">
        <f t="shared" si="6"/>
        <v>408</v>
      </c>
      <c r="Y38" s="36">
        <v>84</v>
      </c>
      <c r="Z38" s="42">
        <f t="shared" si="7"/>
        <v>588</v>
      </c>
      <c r="AA38" s="43">
        <f t="shared" si="8"/>
        <v>2111</v>
      </c>
      <c r="AB38" s="44"/>
    </row>
    <row r="39" spans="1:28" s="4" customFormat="1" x14ac:dyDescent="0.25">
      <c r="A39" s="36">
        <v>36</v>
      </c>
      <c r="B39" s="37" t="s">
        <v>618</v>
      </c>
      <c r="C39" s="37" t="s">
        <v>1670</v>
      </c>
      <c r="D39" s="38" t="s">
        <v>619</v>
      </c>
      <c r="E39" s="38" t="s">
        <v>28</v>
      </c>
      <c r="F39" s="39" t="s">
        <v>5</v>
      </c>
      <c r="G39" s="39">
        <v>10</v>
      </c>
      <c r="H39" s="39">
        <f t="shared" si="0"/>
        <v>1100</v>
      </c>
      <c r="I39" s="40" t="s">
        <v>5</v>
      </c>
      <c r="J39" s="41" t="str">
        <f t="shared" si="1"/>
        <v>ΟΚ</v>
      </c>
      <c r="K39" s="41"/>
      <c r="L39" s="41"/>
      <c r="M39" s="41"/>
      <c r="N39" s="41"/>
      <c r="O39" s="39"/>
      <c r="P39" s="36">
        <f t="shared" si="2"/>
        <v>0</v>
      </c>
      <c r="Q39" s="36"/>
      <c r="R39" s="36">
        <f t="shared" si="3"/>
        <v>0</v>
      </c>
      <c r="S39" s="36" t="s">
        <v>3</v>
      </c>
      <c r="T39" s="36">
        <f t="shared" si="4"/>
        <v>30</v>
      </c>
      <c r="U39" s="36" t="s">
        <v>5</v>
      </c>
      <c r="V39" s="36">
        <f t="shared" si="5"/>
        <v>150</v>
      </c>
      <c r="W39" s="36">
        <v>24</v>
      </c>
      <c r="X39" s="36">
        <f t="shared" si="6"/>
        <v>408</v>
      </c>
      <c r="Y39" s="36">
        <v>48</v>
      </c>
      <c r="Z39" s="42">
        <f t="shared" si="7"/>
        <v>336</v>
      </c>
      <c r="AA39" s="43">
        <f t="shared" si="8"/>
        <v>2024</v>
      </c>
      <c r="AB39" s="44"/>
    </row>
    <row r="40" spans="1:28" s="4" customFormat="1" x14ac:dyDescent="0.25">
      <c r="A40" s="36">
        <v>37</v>
      </c>
      <c r="B40" s="37" t="s">
        <v>442</v>
      </c>
      <c r="C40" s="37" t="s">
        <v>1597</v>
      </c>
      <c r="D40" s="38" t="s">
        <v>440</v>
      </c>
      <c r="E40" s="38" t="s">
        <v>156</v>
      </c>
      <c r="F40" s="39" t="s">
        <v>5</v>
      </c>
      <c r="G40" s="39">
        <v>8.6999999999999993</v>
      </c>
      <c r="H40" s="39">
        <f t="shared" si="0"/>
        <v>956.99999999999989</v>
      </c>
      <c r="I40" s="40" t="s">
        <v>5</v>
      </c>
      <c r="J40" s="41" t="str">
        <f t="shared" si="1"/>
        <v>ΟΚ</v>
      </c>
      <c r="K40" s="41"/>
      <c r="L40" s="41"/>
      <c r="M40" s="41"/>
      <c r="N40" s="41"/>
      <c r="O40" s="39"/>
      <c r="P40" s="36">
        <f t="shared" si="2"/>
        <v>0</v>
      </c>
      <c r="Q40" s="36"/>
      <c r="R40" s="36">
        <f t="shared" si="3"/>
        <v>0</v>
      </c>
      <c r="S40" s="36" t="s">
        <v>2</v>
      </c>
      <c r="T40" s="36">
        <f t="shared" si="4"/>
        <v>70</v>
      </c>
      <c r="U40" s="36"/>
      <c r="V40" s="36">
        <f t="shared" si="5"/>
        <v>0</v>
      </c>
      <c r="W40" s="36">
        <v>24</v>
      </c>
      <c r="X40" s="36">
        <f t="shared" si="6"/>
        <v>408</v>
      </c>
      <c r="Y40" s="36">
        <v>84</v>
      </c>
      <c r="Z40" s="42">
        <f t="shared" si="7"/>
        <v>588</v>
      </c>
      <c r="AA40" s="43">
        <f t="shared" si="8"/>
        <v>2023</v>
      </c>
      <c r="AB40" s="44"/>
    </row>
    <row r="41" spans="1:28" s="4" customFormat="1" x14ac:dyDescent="0.25">
      <c r="A41" s="36">
        <v>38</v>
      </c>
      <c r="B41" s="37" t="s">
        <v>648</v>
      </c>
      <c r="C41" s="37" t="s">
        <v>1682</v>
      </c>
      <c r="D41" s="38" t="s">
        <v>649</v>
      </c>
      <c r="E41" s="38" t="s">
        <v>39</v>
      </c>
      <c r="F41" s="39" t="s">
        <v>5</v>
      </c>
      <c r="G41" s="39">
        <v>7.6</v>
      </c>
      <c r="H41" s="39">
        <f t="shared" si="0"/>
        <v>836</v>
      </c>
      <c r="I41" s="40" t="s">
        <v>5</v>
      </c>
      <c r="J41" s="41" t="str">
        <f t="shared" si="1"/>
        <v>ΟΚ</v>
      </c>
      <c r="K41" s="41"/>
      <c r="L41" s="41"/>
      <c r="M41" s="41"/>
      <c r="N41" s="41"/>
      <c r="O41" s="39" t="s">
        <v>6</v>
      </c>
      <c r="P41" s="36">
        <f t="shared" si="2"/>
        <v>50</v>
      </c>
      <c r="Q41" s="36" t="s">
        <v>2</v>
      </c>
      <c r="R41" s="36">
        <f t="shared" si="3"/>
        <v>70</v>
      </c>
      <c r="S41" s="36" t="s">
        <v>3</v>
      </c>
      <c r="T41" s="36">
        <f t="shared" si="4"/>
        <v>30</v>
      </c>
      <c r="U41" s="36"/>
      <c r="V41" s="36">
        <f t="shared" si="5"/>
        <v>0</v>
      </c>
      <c r="W41" s="36">
        <v>24</v>
      </c>
      <c r="X41" s="36">
        <f t="shared" si="6"/>
        <v>408</v>
      </c>
      <c r="Y41" s="36">
        <v>84</v>
      </c>
      <c r="Z41" s="42">
        <f t="shared" si="7"/>
        <v>588</v>
      </c>
      <c r="AA41" s="43">
        <f t="shared" si="8"/>
        <v>1982</v>
      </c>
      <c r="AB41" s="44"/>
    </row>
    <row r="42" spans="1:28" s="4" customFormat="1" x14ac:dyDescent="0.25">
      <c r="A42" s="36">
        <v>39</v>
      </c>
      <c r="B42" s="37" t="s">
        <v>743</v>
      </c>
      <c r="C42" s="37" t="s">
        <v>1718</v>
      </c>
      <c r="D42" s="38" t="s">
        <v>744</v>
      </c>
      <c r="E42" s="38" t="s">
        <v>745</v>
      </c>
      <c r="F42" s="39" t="s">
        <v>5</v>
      </c>
      <c r="G42" s="39">
        <v>8</v>
      </c>
      <c r="H42" s="39">
        <f t="shared" si="0"/>
        <v>880</v>
      </c>
      <c r="I42" s="40" t="s">
        <v>5</v>
      </c>
      <c r="J42" s="41" t="str">
        <f t="shared" si="1"/>
        <v>ΟΚ</v>
      </c>
      <c r="K42" s="41"/>
      <c r="L42" s="41"/>
      <c r="M42" s="41"/>
      <c r="N42" s="41"/>
      <c r="O42" s="39"/>
      <c r="P42" s="36">
        <f t="shared" si="2"/>
        <v>0</v>
      </c>
      <c r="Q42" s="36"/>
      <c r="R42" s="36">
        <f t="shared" si="3"/>
        <v>0</v>
      </c>
      <c r="S42" s="36" t="s">
        <v>3</v>
      </c>
      <c r="T42" s="36">
        <f t="shared" si="4"/>
        <v>30</v>
      </c>
      <c r="U42" s="36" t="s">
        <v>5</v>
      </c>
      <c r="V42" s="36">
        <f t="shared" si="5"/>
        <v>150</v>
      </c>
      <c r="W42" s="36">
        <v>19</v>
      </c>
      <c r="X42" s="36">
        <f t="shared" si="6"/>
        <v>323</v>
      </c>
      <c r="Y42" s="36">
        <v>84</v>
      </c>
      <c r="Z42" s="42">
        <f t="shared" si="7"/>
        <v>588</v>
      </c>
      <c r="AA42" s="43">
        <f t="shared" si="8"/>
        <v>1971</v>
      </c>
      <c r="AB42" s="44"/>
    </row>
    <row r="43" spans="1:28" s="4" customFormat="1" x14ac:dyDescent="0.25">
      <c r="A43" s="36">
        <v>40</v>
      </c>
      <c r="B43" s="37" t="s">
        <v>1119</v>
      </c>
      <c r="C43" s="37" t="s">
        <v>1877</v>
      </c>
      <c r="D43" s="38" t="s">
        <v>1120</v>
      </c>
      <c r="E43" s="38" t="s">
        <v>174</v>
      </c>
      <c r="F43" s="39" t="s">
        <v>5</v>
      </c>
      <c r="G43" s="39">
        <v>9.4600000000000009</v>
      </c>
      <c r="H43" s="39">
        <f t="shared" si="0"/>
        <v>1040.6000000000001</v>
      </c>
      <c r="I43" s="40" t="s">
        <v>5</v>
      </c>
      <c r="J43" s="41" t="str">
        <f t="shared" si="1"/>
        <v>ΟΚ</v>
      </c>
      <c r="K43" s="41"/>
      <c r="L43" s="41"/>
      <c r="M43" s="41"/>
      <c r="N43" s="41" t="s">
        <v>5</v>
      </c>
      <c r="O43" s="39"/>
      <c r="P43" s="36">
        <f t="shared" si="2"/>
        <v>0</v>
      </c>
      <c r="Q43" s="36"/>
      <c r="R43" s="36">
        <f t="shared" si="3"/>
        <v>0</v>
      </c>
      <c r="S43" s="36"/>
      <c r="T43" s="36">
        <f t="shared" si="4"/>
        <v>0</v>
      </c>
      <c r="U43" s="36"/>
      <c r="V43" s="36">
        <f t="shared" si="5"/>
        <v>0</v>
      </c>
      <c r="W43" s="36">
        <v>20</v>
      </c>
      <c r="X43" s="36">
        <f t="shared" si="6"/>
        <v>340</v>
      </c>
      <c r="Y43" s="36">
        <v>83</v>
      </c>
      <c r="Z43" s="42">
        <f t="shared" si="7"/>
        <v>581</v>
      </c>
      <c r="AA43" s="43">
        <f t="shared" si="8"/>
        <v>1961.6000000000001</v>
      </c>
      <c r="AB43" s="44"/>
    </row>
    <row r="44" spans="1:28" s="4" customFormat="1" x14ac:dyDescent="0.25">
      <c r="A44" s="36">
        <v>41</v>
      </c>
      <c r="B44" s="37" t="s">
        <v>738</v>
      </c>
      <c r="C44" s="37" t="s">
        <v>2053</v>
      </c>
      <c r="D44" s="38" t="s">
        <v>739</v>
      </c>
      <c r="E44" s="38" t="s">
        <v>58</v>
      </c>
      <c r="F44" s="39" t="s">
        <v>5</v>
      </c>
      <c r="G44" s="39">
        <v>9.41</v>
      </c>
      <c r="H44" s="39">
        <f t="shared" si="0"/>
        <v>1035.0999999999999</v>
      </c>
      <c r="I44" s="40" t="s">
        <v>5</v>
      </c>
      <c r="J44" s="41" t="str">
        <f t="shared" si="1"/>
        <v>ΟΚ</v>
      </c>
      <c r="K44" s="41"/>
      <c r="L44" s="41"/>
      <c r="M44" s="41"/>
      <c r="N44" s="41"/>
      <c r="O44" s="39"/>
      <c r="P44" s="36">
        <f t="shared" si="2"/>
        <v>0</v>
      </c>
      <c r="Q44" s="36"/>
      <c r="R44" s="36">
        <f t="shared" si="3"/>
        <v>0</v>
      </c>
      <c r="S44" s="36" t="s">
        <v>2</v>
      </c>
      <c r="T44" s="36">
        <f t="shared" si="4"/>
        <v>70</v>
      </c>
      <c r="U44" s="36"/>
      <c r="V44" s="36">
        <f t="shared" si="5"/>
        <v>0</v>
      </c>
      <c r="W44" s="36">
        <v>24</v>
      </c>
      <c r="X44" s="36">
        <f t="shared" si="6"/>
        <v>408</v>
      </c>
      <c r="Y44" s="36">
        <v>60</v>
      </c>
      <c r="Z44" s="42">
        <f t="shared" si="7"/>
        <v>420</v>
      </c>
      <c r="AA44" s="43">
        <f t="shared" si="8"/>
        <v>1933.1</v>
      </c>
      <c r="AB44" s="44"/>
    </row>
    <row r="45" spans="1:28" s="4" customFormat="1" x14ac:dyDescent="0.25">
      <c r="A45" s="36">
        <v>42</v>
      </c>
      <c r="B45" s="37" t="s">
        <v>288</v>
      </c>
      <c r="C45" s="37" t="s">
        <v>1534</v>
      </c>
      <c r="D45" s="38" t="s">
        <v>289</v>
      </c>
      <c r="E45" s="38" t="s">
        <v>75</v>
      </c>
      <c r="F45" s="39" t="s">
        <v>5</v>
      </c>
      <c r="G45" s="39">
        <v>9.65</v>
      </c>
      <c r="H45" s="39">
        <f t="shared" si="0"/>
        <v>1061.5</v>
      </c>
      <c r="I45" s="40" t="s">
        <v>5</v>
      </c>
      <c r="J45" s="41" t="str">
        <f t="shared" si="1"/>
        <v>ΟΚ</v>
      </c>
      <c r="K45" s="41"/>
      <c r="L45" s="41"/>
      <c r="M45" s="41"/>
      <c r="N45" s="41"/>
      <c r="O45" s="39" t="s">
        <v>3</v>
      </c>
      <c r="P45" s="36">
        <f t="shared" si="2"/>
        <v>30</v>
      </c>
      <c r="Q45" s="36" t="s">
        <v>3</v>
      </c>
      <c r="R45" s="36">
        <f t="shared" si="3"/>
        <v>30</v>
      </c>
      <c r="S45" s="36" t="s">
        <v>2</v>
      </c>
      <c r="T45" s="36">
        <f t="shared" si="4"/>
        <v>70</v>
      </c>
      <c r="U45" s="36" t="s">
        <v>5</v>
      </c>
      <c r="V45" s="36">
        <f t="shared" si="5"/>
        <v>150</v>
      </c>
      <c r="W45" s="36"/>
      <c r="X45" s="36">
        <f t="shared" si="6"/>
        <v>0</v>
      </c>
      <c r="Y45" s="36">
        <v>84</v>
      </c>
      <c r="Z45" s="42">
        <f t="shared" si="7"/>
        <v>588</v>
      </c>
      <c r="AA45" s="43">
        <f t="shared" si="8"/>
        <v>1929.5</v>
      </c>
      <c r="AB45" s="44"/>
    </row>
    <row r="46" spans="1:28" s="4" customFormat="1" x14ac:dyDescent="0.25">
      <c r="A46" s="36">
        <v>43</v>
      </c>
      <c r="B46" s="37" t="s">
        <v>703</v>
      </c>
      <c r="C46" s="37" t="s">
        <v>1704</v>
      </c>
      <c r="D46" s="38" t="s">
        <v>704</v>
      </c>
      <c r="E46" s="38" t="s">
        <v>705</v>
      </c>
      <c r="F46" s="39" t="s">
        <v>5</v>
      </c>
      <c r="G46" s="39">
        <v>8.8000000000000007</v>
      </c>
      <c r="H46" s="39">
        <f t="shared" si="0"/>
        <v>968.00000000000011</v>
      </c>
      <c r="I46" s="40" t="s">
        <v>5</v>
      </c>
      <c r="J46" s="41" t="str">
        <f t="shared" si="1"/>
        <v>ΟΚ</v>
      </c>
      <c r="K46" s="41"/>
      <c r="L46" s="41"/>
      <c r="M46" s="41"/>
      <c r="N46" s="41"/>
      <c r="O46" s="39" t="s">
        <v>2</v>
      </c>
      <c r="P46" s="36">
        <f t="shared" si="2"/>
        <v>70</v>
      </c>
      <c r="Q46" s="36"/>
      <c r="R46" s="36">
        <f t="shared" si="3"/>
        <v>0</v>
      </c>
      <c r="S46" s="36" t="s">
        <v>3</v>
      </c>
      <c r="T46" s="36">
        <f t="shared" si="4"/>
        <v>30</v>
      </c>
      <c r="U46" s="36" t="s">
        <v>5</v>
      </c>
      <c r="V46" s="36">
        <f t="shared" si="5"/>
        <v>150</v>
      </c>
      <c r="W46" s="36">
        <v>7</v>
      </c>
      <c r="X46" s="36">
        <f t="shared" si="6"/>
        <v>119</v>
      </c>
      <c r="Y46" s="36">
        <v>83</v>
      </c>
      <c r="Z46" s="42">
        <f t="shared" si="7"/>
        <v>581</v>
      </c>
      <c r="AA46" s="43">
        <f t="shared" si="8"/>
        <v>1918</v>
      </c>
      <c r="AB46" s="44"/>
    </row>
    <row r="47" spans="1:28" s="4" customFormat="1" x14ac:dyDescent="0.25">
      <c r="A47" s="36">
        <v>44</v>
      </c>
      <c r="B47" s="37" t="s">
        <v>1076</v>
      </c>
      <c r="C47" s="37" t="s">
        <v>1769</v>
      </c>
      <c r="D47" s="38" t="s">
        <v>1077</v>
      </c>
      <c r="E47" s="38" t="s">
        <v>156</v>
      </c>
      <c r="F47" s="39" t="s">
        <v>5</v>
      </c>
      <c r="G47" s="39">
        <v>9.7100000000000009</v>
      </c>
      <c r="H47" s="39">
        <f t="shared" si="0"/>
        <v>1068.1000000000001</v>
      </c>
      <c r="I47" s="40" t="s">
        <v>5</v>
      </c>
      <c r="J47" s="41" t="str">
        <f t="shared" si="1"/>
        <v>ΟΚ</v>
      </c>
      <c r="K47" s="41"/>
      <c r="L47" s="41"/>
      <c r="M47" s="41"/>
      <c r="N47" s="41"/>
      <c r="O47" s="39"/>
      <c r="P47" s="36">
        <f t="shared" si="2"/>
        <v>0</v>
      </c>
      <c r="Q47" s="36"/>
      <c r="R47" s="36">
        <f t="shared" si="3"/>
        <v>0</v>
      </c>
      <c r="S47" s="36" t="s">
        <v>6</v>
      </c>
      <c r="T47" s="36">
        <f t="shared" si="4"/>
        <v>50</v>
      </c>
      <c r="U47" s="36"/>
      <c r="V47" s="36">
        <f t="shared" si="5"/>
        <v>0</v>
      </c>
      <c r="W47" s="36">
        <v>11</v>
      </c>
      <c r="X47" s="36">
        <f t="shared" si="6"/>
        <v>187</v>
      </c>
      <c r="Y47" s="36">
        <v>84</v>
      </c>
      <c r="Z47" s="42">
        <f t="shared" si="7"/>
        <v>588</v>
      </c>
      <c r="AA47" s="43">
        <f t="shared" si="8"/>
        <v>1893.1000000000001</v>
      </c>
      <c r="AB47" s="44"/>
    </row>
    <row r="48" spans="1:28" s="4" customFormat="1" x14ac:dyDescent="0.25">
      <c r="A48" s="36">
        <v>45</v>
      </c>
      <c r="B48" s="37" t="s">
        <v>408</v>
      </c>
      <c r="C48" s="37" t="s">
        <v>1584</v>
      </c>
      <c r="D48" s="38" t="s">
        <v>409</v>
      </c>
      <c r="E48" s="38" t="s">
        <v>31</v>
      </c>
      <c r="F48" s="39" t="s">
        <v>5</v>
      </c>
      <c r="G48" s="39">
        <v>8.15</v>
      </c>
      <c r="H48" s="39">
        <f t="shared" si="0"/>
        <v>896.5</v>
      </c>
      <c r="I48" s="40" t="s">
        <v>5</v>
      </c>
      <c r="J48" s="41" t="str">
        <f t="shared" si="1"/>
        <v>ΟΚ</v>
      </c>
      <c r="K48" s="41"/>
      <c r="L48" s="41"/>
      <c r="M48" s="41" t="s">
        <v>5</v>
      </c>
      <c r="N48" s="41"/>
      <c r="O48" s="39"/>
      <c r="P48" s="36">
        <f t="shared" si="2"/>
        <v>0</v>
      </c>
      <c r="Q48" s="36"/>
      <c r="R48" s="36">
        <f t="shared" si="3"/>
        <v>0</v>
      </c>
      <c r="S48" s="36"/>
      <c r="T48" s="36">
        <f t="shared" si="4"/>
        <v>0</v>
      </c>
      <c r="U48" s="36"/>
      <c r="V48" s="36">
        <f t="shared" si="5"/>
        <v>0</v>
      </c>
      <c r="W48" s="36">
        <v>24</v>
      </c>
      <c r="X48" s="36">
        <f t="shared" si="6"/>
        <v>408</v>
      </c>
      <c r="Y48" s="36">
        <v>84</v>
      </c>
      <c r="Z48" s="42">
        <f t="shared" si="7"/>
        <v>588</v>
      </c>
      <c r="AA48" s="43">
        <f t="shared" si="8"/>
        <v>1892.5</v>
      </c>
      <c r="AB48" s="44"/>
    </row>
    <row r="49" spans="1:38" s="4" customFormat="1" x14ac:dyDescent="0.25">
      <c r="A49" s="36">
        <v>46</v>
      </c>
      <c r="B49" s="37" t="s">
        <v>1048</v>
      </c>
      <c r="C49" s="37" t="s">
        <v>1844</v>
      </c>
      <c r="D49" s="38" t="s">
        <v>1049</v>
      </c>
      <c r="E49" s="38" t="s">
        <v>156</v>
      </c>
      <c r="F49" s="39" t="s">
        <v>5</v>
      </c>
      <c r="G49" s="39">
        <v>8.9499999999999993</v>
      </c>
      <c r="H49" s="39">
        <f t="shared" si="0"/>
        <v>984.49999999999989</v>
      </c>
      <c r="I49" s="40" t="s">
        <v>5</v>
      </c>
      <c r="J49" s="41" t="str">
        <f t="shared" si="1"/>
        <v>ΟΚ</v>
      </c>
      <c r="K49" s="41"/>
      <c r="L49" s="41"/>
      <c r="M49" s="41"/>
      <c r="N49" s="41" t="s">
        <v>5</v>
      </c>
      <c r="O49" s="39" t="s">
        <v>6</v>
      </c>
      <c r="P49" s="36">
        <f t="shared" si="2"/>
        <v>50</v>
      </c>
      <c r="Q49" s="36" t="s">
        <v>6</v>
      </c>
      <c r="R49" s="36">
        <f t="shared" si="3"/>
        <v>50</v>
      </c>
      <c r="S49" s="36" t="s">
        <v>2</v>
      </c>
      <c r="T49" s="36">
        <f t="shared" si="4"/>
        <v>70</v>
      </c>
      <c r="U49" s="36" t="s">
        <v>5</v>
      </c>
      <c r="V49" s="36">
        <f t="shared" si="5"/>
        <v>150</v>
      </c>
      <c r="W49" s="36"/>
      <c r="X49" s="36">
        <f t="shared" si="6"/>
        <v>0</v>
      </c>
      <c r="Y49" s="36">
        <v>84</v>
      </c>
      <c r="Z49" s="42">
        <f t="shared" si="7"/>
        <v>588</v>
      </c>
      <c r="AA49" s="43">
        <f t="shared" si="8"/>
        <v>1892.5</v>
      </c>
      <c r="AB49" s="44"/>
    </row>
    <row r="50" spans="1:38" s="4" customFormat="1" x14ac:dyDescent="0.25">
      <c r="A50" s="36">
        <v>47</v>
      </c>
      <c r="B50" s="37" t="s">
        <v>1169</v>
      </c>
      <c r="C50" s="37" t="s">
        <v>2044</v>
      </c>
      <c r="D50" s="38" t="s">
        <v>1167</v>
      </c>
      <c r="E50" s="38" t="s">
        <v>264</v>
      </c>
      <c r="F50" s="39" t="s">
        <v>5</v>
      </c>
      <c r="G50" s="39">
        <v>8.23</v>
      </c>
      <c r="H50" s="39">
        <f t="shared" si="0"/>
        <v>905.30000000000007</v>
      </c>
      <c r="I50" s="40" t="s">
        <v>5</v>
      </c>
      <c r="J50" s="41" t="str">
        <f t="shared" si="1"/>
        <v>ΟΚ</v>
      </c>
      <c r="K50" s="41"/>
      <c r="L50" s="41"/>
      <c r="M50" s="41"/>
      <c r="N50" s="41"/>
      <c r="O50" s="39"/>
      <c r="P50" s="36">
        <f t="shared" si="2"/>
        <v>0</v>
      </c>
      <c r="Q50" s="36"/>
      <c r="R50" s="36">
        <f t="shared" si="3"/>
        <v>0</v>
      </c>
      <c r="S50" s="36" t="s">
        <v>3</v>
      </c>
      <c r="T50" s="36">
        <f t="shared" si="4"/>
        <v>30</v>
      </c>
      <c r="U50" s="36" t="s">
        <v>5</v>
      </c>
      <c r="V50" s="36">
        <f t="shared" si="5"/>
        <v>150</v>
      </c>
      <c r="W50" s="36">
        <v>12</v>
      </c>
      <c r="X50" s="36">
        <f t="shared" si="6"/>
        <v>204</v>
      </c>
      <c r="Y50" s="36">
        <v>84</v>
      </c>
      <c r="Z50" s="42">
        <f t="shared" si="7"/>
        <v>588</v>
      </c>
      <c r="AA50" s="43">
        <f t="shared" si="8"/>
        <v>1877.3000000000002</v>
      </c>
      <c r="AB50" s="44"/>
    </row>
    <row r="51" spans="1:38" s="4" customFormat="1" x14ac:dyDescent="0.25">
      <c r="A51" s="36">
        <v>48</v>
      </c>
      <c r="B51" s="37" t="s">
        <v>1141</v>
      </c>
      <c r="C51" s="37" t="s">
        <v>1884</v>
      </c>
      <c r="D51" s="38" t="s">
        <v>1142</v>
      </c>
      <c r="E51" s="38" t="s">
        <v>156</v>
      </c>
      <c r="F51" s="39" t="s">
        <v>5</v>
      </c>
      <c r="G51" s="39">
        <v>9.65</v>
      </c>
      <c r="H51" s="39">
        <f t="shared" si="0"/>
        <v>1061.5</v>
      </c>
      <c r="I51" s="40" t="s">
        <v>5</v>
      </c>
      <c r="J51" s="41" t="str">
        <f t="shared" si="1"/>
        <v>ΟΚ</v>
      </c>
      <c r="K51" s="41"/>
      <c r="L51" s="41"/>
      <c r="M51" s="41"/>
      <c r="N51" s="41"/>
      <c r="O51" s="39"/>
      <c r="P51" s="36">
        <f t="shared" si="2"/>
        <v>0</v>
      </c>
      <c r="Q51" s="36"/>
      <c r="R51" s="36">
        <f t="shared" si="3"/>
        <v>0</v>
      </c>
      <c r="S51" s="36" t="s">
        <v>2</v>
      </c>
      <c r="T51" s="36">
        <f t="shared" si="4"/>
        <v>70</v>
      </c>
      <c r="U51" s="36" t="s">
        <v>5</v>
      </c>
      <c r="V51" s="36">
        <f t="shared" si="5"/>
        <v>150</v>
      </c>
      <c r="W51" s="36"/>
      <c r="X51" s="36">
        <f t="shared" si="6"/>
        <v>0</v>
      </c>
      <c r="Y51" s="36">
        <v>84</v>
      </c>
      <c r="Z51" s="42">
        <f t="shared" si="7"/>
        <v>588</v>
      </c>
      <c r="AA51" s="43">
        <f t="shared" si="8"/>
        <v>1869.5</v>
      </c>
      <c r="AB51" s="44"/>
    </row>
    <row r="52" spans="1:38" s="4" customFormat="1" x14ac:dyDescent="0.25">
      <c r="A52" s="36">
        <v>49</v>
      </c>
      <c r="B52" s="37" t="s">
        <v>609</v>
      </c>
      <c r="C52" s="37" t="s">
        <v>1666</v>
      </c>
      <c r="D52" s="38" t="s">
        <v>610</v>
      </c>
      <c r="E52" s="38" t="s">
        <v>39</v>
      </c>
      <c r="F52" s="39" t="s">
        <v>5</v>
      </c>
      <c r="G52" s="39">
        <v>8.5500000000000007</v>
      </c>
      <c r="H52" s="39">
        <f t="shared" si="0"/>
        <v>940.50000000000011</v>
      </c>
      <c r="I52" s="40" t="s">
        <v>5</v>
      </c>
      <c r="J52" s="41" t="str">
        <f t="shared" si="1"/>
        <v>ΟΚ</v>
      </c>
      <c r="K52" s="41"/>
      <c r="L52" s="41"/>
      <c r="M52" s="41"/>
      <c r="N52" s="41"/>
      <c r="O52" s="39"/>
      <c r="P52" s="36">
        <f t="shared" si="2"/>
        <v>0</v>
      </c>
      <c r="Q52" s="36"/>
      <c r="R52" s="36">
        <f t="shared" si="3"/>
        <v>0</v>
      </c>
      <c r="S52" s="36"/>
      <c r="T52" s="36">
        <f t="shared" si="4"/>
        <v>0</v>
      </c>
      <c r="U52" s="36" t="s">
        <v>5</v>
      </c>
      <c r="V52" s="36">
        <f t="shared" si="5"/>
        <v>150</v>
      </c>
      <c r="W52" s="36">
        <v>11</v>
      </c>
      <c r="X52" s="36">
        <f t="shared" si="6"/>
        <v>187</v>
      </c>
      <c r="Y52" s="36">
        <v>84</v>
      </c>
      <c r="Z52" s="42">
        <f t="shared" si="7"/>
        <v>588</v>
      </c>
      <c r="AA52" s="43">
        <f t="shared" si="8"/>
        <v>1865.5</v>
      </c>
      <c r="AB52" s="44"/>
    </row>
    <row r="53" spans="1:38" s="4" customFormat="1" x14ac:dyDescent="0.25">
      <c r="A53" s="36">
        <v>50</v>
      </c>
      <c r="B53" s="37" t="s">
        <v>639</v>
      </c>
      <c r="C53" s="37" t="s">
        <v>1679</v>
      </c>
      <c r="D53" s="38" t="s">
        <v>640</v>
      </c>
      <c r="E53" s="38" t="s">
        <v>35</v>
      </c>
      <c r="F53" s="39" t="s">
        <v>5</v>
      </c>
      <c r="G53" s="39">
        <v>8.14</v>
      </c>
      <c r="H53" s="39">
        <f t="shared" si="0"/>
        <v>895.40000000000009</v>
      </c>
      <c r="I53" s="40" t="s">
        <v>5</v>
      </c>
      <c r="J53" s="41" t="str">
        <f t="shared" si="1"/>
        <v>ΟΚ</v>
      </c>
      <c r="K53" s="41"/>
      <c r="L53" s="41"/>
      <c r="M53" s="41"/>
      <c r="N53" s="41"/>
      <c r="O53" s="39"/>
      <c r="P53" s="36">
        <f t="shared" si="2"/>
        <v>0</v>
      </c>
      <c r="Q53" s="36"/>
      <c r="R53" s="36">
        <f t="shared" si="3"/>
        <v>0</v>
      </c>
      <c r="S53" s="36" t="s">
        <v>2</v>
      </c>
      <c r="T53" s="36">
        <f t="shared" si="4"/>
        <v>70</v>
      </c>
      <c r="U53" s="36"/>
      <c r="V53" s="36">
        <f t="shared" si="5"/>
        <v>0</v>
      </c>
      <c r="W53" s="36">
        <v>18</v>
      </c>
      <c r="X53" s="36">
        <f t="shared" si="6"/>
        <v>306</v>
      </c>
      <c r="Y53" s="36">
        <v>84</v>
      </c>
      <c r="Z53" s="42">
        <f t="shared" si="7"/>
        <v>588</v>
      </c>
      <c r="AA53" s="43">
        <f t="shared" si="8"/>
        <v>1859.4</v>
      </c>
      <c r="AB53" s="44"/>
    </row>
    <row r="54" spans="1:38" s="4" customFormat="1" x14ac:dyDescent="0.25">
      <c r="A54" s="36">
        <v>51</v>
      </c>
      <c r="B54" s="37" t="s">
        <v>1173</v>
      </c>
      <c r="C54" s="37" t="s">
        <v>1896</v>
      </c>
      <c r="D54" s="38" t="s">
        <v>1174</v>
      </c>
      <c r="E54" s="38" t="s">
        <v>1175</v>
      </c>
      <c r="F54" s="39" t="s">
        <v>5</v>
      </c>
      <c r="G54" s="39">
        <v>8.4600000000000009</v>
      </c>
      <c r="H54" s="39">
        <f t="shared" si="0"/>
        <v>930.60000000000014</v>
      </c>
      <c r="I54" s="40" t="s">
        <v>5</v>
      </c>
      <c r="J54" s="41" t="str">
        <f t="shared" si="1"/>
        <v>ΟΚ</v>
      </c>
      <c r="K54" s="41"/>
      <c r="L54" s="41"/>
      <c r="M54" s="41"/>
      <c r="N54" s="41"/>
      <c r="O54" s="39"/>
      <c r="P54" s="36">
        <f t="shared" si="2"/>
        <v>0</v>
      </c>
      <c r="Q54" s="36"/>
      <c r="R54" s="36">
        <f t="shared" si="3"/>
        <v>0</v>
      </c>
      <c r="S54" s="36"/>
      <c r="T54" s="36">
        <f t="shared" si="4"/>
        <v>0</v>
      </c>
      <c r="U54" s="36"/>
      <c r="V54" s="36">
        <f t="shared" si="5"/>
        <v>0</v>
      </c>
      <c r="W54" s="36">
        <v>20</v>
      </c>
      <c r="X54" s="36">
        <f t="shared" si="6"/>
        <v>340</v>
      </c>
      <c r="Y54" s="36">
        <v>84</v>
      </c>
      <c r="Z54" s="42">
        <f t="shared" si="7"/>
        <v>588</v>
      </c>
      <c r="AA54" s="43">
        <f t="shared" si="8"/>
        <v>1858.6000000000001</v>
      </c>
      <c r="AB54" s="44"/>
    </row>
    <row r="55" spans="1:38" s="4" customFormat="1" x14ac:dyDescent="0.25">
      <c r="A55" s="36">
        <v>52</v>
      </c>
      <c r="B55" s="37" t="s">
        <v>708</v>
      </c>
      <c r="C55" s="37" t="s">
        <v>1706</v>
      </c>
      <c r="D55" s="38" t="s">
        <v>709</v>
      </c>
      <c r="E55" s="38" t="s">
        <v>163</v>
      </c>
      <c r="F55" s="39" t="s">
        <v>5</v>
      </c>
      <c r="G55" s="39">
        <v>6.45</v>
      </c>
      <c r="H55" s="39">
        <f t="shared" si="0"/>
        <v>709.5</v>
      </c>
      <c r="I55" s="40" t="s">
        <v>5</v>
      </c>
      <c r="J55" s="41" t="str">
        <f t="shared" si="1"/>
        <v>ΟΚ</v>
      </c>
      <c r="K55" s="41"/>
      <c r="L55" s="41"/>
      <c r="M55" s="41"/>
      <c r="N55" s="41"/>
      <c r="O55" s="39"/>
      <c r="P55" s="36">
        <f t="shared" si="2"/>
        <v>0</v>
      </c>
      <c r="Q55" s="36"/>
      <c r="R55" s="36">
        <f t="shared" si="3"/>
        <v>0</v>
      </c>
      <c r="S55" s="36"/>
      <c r="T55" s="36">
        <f t="shared" si="4"/>
        <v>0</v>
      </c>
      <c r="U55" s="36" t="s">
        <v>5</v>
      </c>
      <c r="V55" s="36">
        <f t="shared" si="5"/>
        <v>150</v>
      </c>
      <c r="W55" s="36">
        <v>24</v>
      </c>
      <c r="X55" s="36">
        <f t="shared" si="6"/>
        <v>408</v>
      </c>
      <c r="Y55" s="36">
        <v>84</v>
      </c>
      <c r="Z55" s="42">
        <f t="shared" si="7"/>
        <v>588</v>
      </c>
      <c r="AA55" s="43">
        <f t="shared" si="8"/>
        <v>1855.5</v>
      </c>
      <c r="AB55" s="44"/>
    </row>
    <row r="56" spans="1:38" s="4" customFormat="1" x14ac:dyDescent="0.25">
      <c r="A56" s="36">
        <v>53</v>
      </c>
      <c r="B56" s="37" t="s">
        <v>1260</v>
      </c>
      <c r="C56" s="37" t="s">
        <v>1933</v>
      </c>
      <c r="D56" s="38" t="s">
        <v>1261</v>
      </c>
      <c r="E56" s="38" t="s">
        <v>1262</v>
      </c>
      <c r="F56" s="39" t="s">
        <v>5</v>
      </c>
      <c r="G56" s="39">
        <v>8.6</v>
      </c>
      <c r="H56" s="39">
        <f t="shared" si="0"/>
        <v>946</v>
      </c>
      <c r="I56" s="40" t="s">
        <v>5</v>
      </c>
      <c r="J56" s="41" t="str">
        <f t="shared" si="1"/>
        <v>ΟΚ</v>
      </c>
      <c r="K56" s="41"/>
      <c r="L56" s="41"/>
      <c r="M56" s="41"/>
      <c r="N56" s="41" t="s">
        <v>5</v>
      </c>
      <c r="O56" s="39"/>
      <c r="P56" s="36">
        <f t="shared" si="2"/>
        <v>0</v>
      </c>
      <c r="Q56" s="36"/>
      <c r="R56" s="36">
        <f t="shared" si="3"/>
        <v>0</v>
      </c>
      <c r="S56" s="36"/>
      <c r="T56" s="36">
        <f t="shared" si="4"/>
        <v>0</v>
      </c>
      <c r="U56" s="36"/>
      <c r="V56" s="36">
        <f t="shared" si="5"/>
        <v>0</v>
      </c>
      <c r="W56" s="36">
        <v>21</v>
      </c>
      <c r="X56" s="36">
        <f t="shared" si="6"/>
        <v>357</v>
      </c>
      <c r="Y56" s="36">
        <v>76</v>
      </c>
      <c r="Z56" s="42">
        <f t="shared" si="7"/>
        <v>532</v>
      </c>
      <c r="AA56" s="43">
        <f t="shared" si="8"/>
        <v>1835</v>
      </c>
      <c r="AB56" s="44"/>
      <c r="AK56" s="4" t="s">
        <v>5</v>
      </c>
      <c r="AL56" s="4" t="s">
        <v>2</v>
      </c>
    </row>
    <row r="57" spans="1:38" s="4" customFormat="1" x14ac:dyDescent="0.25">
      <c r="A57" s="36">
        <v>54</v>
      </c>
      <c r="B57" s="37" t="s">
        <v>646</v>
      </c>
      <c r="C57" s="37" t="s">
        <v>2051</v>
      </c>
      <c r="D57" s="38" t="s">
        <v>647</v>
      </c>
      <c r="E57" s="38" t="s">
        <v>393</v>
      </c>
      <c r="F57" s="39" t="s">
        <v>5</v>
      </c>
      <c r="G57" s="39">
        <v>9.25</v>
      </c>
      <c r="H57" s="39">
        <f t="shared" si="0"/>
        <v>1017.5</v>
      </c>
      <c r="I57" s="40" t="s">
        <v>5</v>
      </c>
      <c r="J57" s="41" t="str">
        <f t="shared" si="1"/>
        <v>ΟΚ</v>
      </c>
      <c r="K57" s="41"/>
      <c r="L57" s="41"/>
      <c r="M57" s="41"/>
      <c r="N57" s="41"/>
      <c r="O57" s="39"/>
      <c r="P57" s="36">
        <f t="shared" si="2"/>
        <v>0</v>
      </c>
      <c r="Q57" s="36"/>
      <c r="R57" s="36">
        <f t="shared" si="3"/>
        <v>0</v>
      </c>
      <c r="S57" s="36" t="s">
        <v>6</v>
      </c>
      <c r="T57" s="36">
        <f t="shared" si="4"/>
        <v>50</v>
      </c>
      <c r="U57" s="36" t="s">
        <v>5</v>
      </c>
      <c r="V57" s="36">
        <f t="shared" si="5"/>
        <v>150</v>
      </c>
      <c r="W57" s="36">
        <v>18</v>
      </c>
      <c r="X57" s="36">
        <f t="shared" si="6"/>
        <v>306</v>
      </c>
      <c r="Y57" s="36">
        <v>42</v>
      </c>
      <c r="Z57" s="42">
        <f t="shared" si="7"/>
        <v>294</v>
      </c>
      <c r="AA57" s="43">
        <f t="shared" si="8"/>
        <v>1817.5</v>
      </c>
      <c r="AB57" s="44"/>
      <c r="AK57" s="4" t="s">
        <v>13</v>
      </c>
      <c r="AL57" s="4" t="s">
        <v>6</v>
      </c>
    </row>
    <row r="58" spans="1:38" s="4" customFormat="1" x14ac:dyDescent="0.25">
      <c r="A58" s="36">
        <v>55</v>
      </c>
      <c r="B58" s="37" t="s">
        <v>384</v>
      </c>
      <c r="C58" s="37" t="s">
        <v>1571</v>
      </c>
      <c r="D58" s="38" t="s">
        <v>385</v>
      </c>
      <c r="E58" s="38" t="s">
        <v>156</v>
      </c>
      <c r="F58" s="39" t="s">
        <v>5</v>
      </c>
      <c r="G58" s="39">
        <v>9.27</v>
      </c>
      <c r="H58" s="39">
        <f t="shared" si="0"/>
        <v>1019.6999999999999</v>
      </c>
      <c r="I58" s="40" t="s">
        <v>5</v>
      </c>
      <c r="J58" s="41" t="str">
        <f t="shared" si="1"/>
        <v>ΟΚ</v>
      </c>
      <c r="K58" s="41"/>
      <c r="L58" s="41"/>
      <c r="M58" s="41"/>
      <c r="N58" s="41"/>
      <c r="O58" s="39"/>
      <c r="P58" s="36">
        <f t="shared" si="2"/>
        <v>0</v>
      </c>
      <c r="Q58" s="36"/>
      <c r="R58" s="36">
        <f t="shared" si="3"/>
        <v>0</v>
      </c>
      <c r="S58" s="36" t="s">
        <v>6</v>
      </c>
      <c r="T58" s="36">
        <f t="shared" si="4"/>
        <v>50</v>
      </c>
      <c r="U58" s="36" t="s">
        <v>5</v>
      </c>
      <c r="V58" s="36">
        <f t="shared" si="5"/>
        <v>150</v>
      </c>
      <c r="W58" s="36"/>
      <c r="X58" s="36">
        <f t="shared" si="6"/>
        <v>0</v>
      </c>
      <c r="Y58" s="36">
        <v>84</v>
      </c>
      <c r="Z58" s="42">
        <f t="shared" si="7"/>
        <v>588</v>
      </c>
      <c r="AA58" s="43">
        <f t="shared" si="8"/>
        <v>1807.6999999999998</v>
      </c>
      <c r="AB58" s="44"/>
    </row>
    <row r="59" spans="1:38" s="4" customFormat="1" x14ac:dyDescent="0.25">
      <c r="A59" s="36">
        <v>56</v>
      </c>
      <c r="B59" s="37" t="s">
        <v>726</v>
      </c>
      <c r="C59" s="37" t="s">
        <v>1712</v>
      </c>
      <c r="D59" s="38" t="s">
        <v>727</v>
      </c>
      <c r="E59" s="38" t="s">
        <v>566</v>
      </c>
      <c r="F59" s="39" t="s">
        <v>5</v>
      </c>
      <c r="G59" s="39">
        <v>6</v>
      </c>
      <c r="H59" s="39">
        <f t="shared" si="0"/>
        <v>660</v>
      </c>
      <c r="I59" s="40" t="s">
        <v>5</v>
      </c>
      <c r="J59" s="41" t="str">
        <f t="shared" si="1"/>
        <v>ΟΚ</v>
      </c>
      <c r="K59" s="41"/>
      <c r="L59" s="41"/>
      <c r="M59" s="41"/>
      <c r="N59" s="41"/>
      <c r="O59" s="39"/>
      <c r="P59" s="36">
        <f t="shared" si="2"/>
        <v>0</v>
      </c>
      <c r="Q59" s="36"/>
      <c r="R59" s="36">
        <f t="shared" si="3"/>
        <v>0</v>
      </c>
      <c r="S59" s="36"/>
      <c r="T59" s="36">
        <f t="shared" si="4"/>
        <v>0</v>
      </c>
      <c r="U59" s="36" t="s">
        <v>5</v>
      </c>
      <c r="V59" s="36">
        <f t="shared" si="5"/>
        <v>150</v>
      </c>
      <c r="W59" s="36">
        <v>24</v>
      </c>
      <c r="X59" s="36">
        <f t="shared" si="6"/>
        <v>408</v>
      </c>
      <c r="Y59" s="36">
        <v>84</v>
      </c>
      <c r="Z59" s="42">
        <f t="shared" si="7"/>
        <v>588</v>
      </c>
      <c r="AA59" s="43">
        <f t="shared" si="8"/>
        <v>1806</v>
      </c>
      <c r="AB59" s="44"/>
    </row>
    <row r="60" spans="1:38" s="4" customFormat="1" x14ac:dyDescent="0.25">
      <c r="A60" s="36">
        <v>57</v>
      </c>
      <c r="B60" s="37" t="s">
        <v>777</v>
      </c>
      <c r="C60" s="37" t="s">
        <v>1732</v>
      </c>
      <c r="D60" s="38" t="s">
        <v>778</v>
      </c>
      <c r="E60" s="38" t="s">
        <v>144</v>
      </c>
      <c r="F60" s="39" t="s">
        <v>5</v>
      </c>
      <c r="G60" s="39">
        <v>8.8000000000000007</v>
      </c>
      <c r="H60" s="39">
        <f t="shared" si="0"/>
        <v>968.00000000000011</v>
      </c>
      <c r="I60" s="40" t="s">
        <v>5</v>
      </c>
      <c r="J60" s="41" t="str">
        <f t="shared" si="1"/>
        <v>ΟΚ</v>
      </c>
      <c r="K60" s="41"/>
      <c r="L60" s="41"/>
      <c r="M60" s="41"/>
      <c r="N60" s="41"/>
      <c r="O60" s="39" t="s">
        <v>3</v>
      </c>
      <c r="P60" s="36">
        <f t="shared" si="2"/>
        <v>30</v>
      </c>
      <c r="Q60" s="36"/>
      <c r="R60" s="36">
        <f t="shared" si="3"/>
        <v>0</v>
      </c>
      <c r="S60" s="36" t="s">
        <v>2</v>
      </c>
      <c r="T60" s="36">
        <f t="shared" si="4"/>
        <v>70</v>
      </c>
      <c r="U60" s="36" t="s">
        <v>5</v>
      </c>
      <c r="V60" s="36">
        <f t="shared" si="5"/>
        <v>150</v>
      </c>
      <c r="W60" s="36"/>
      <c r="X60" s="36">
        <f t="shared" si="6"/>
        <v>0</v>
      </c>
      <c r="Y60" s="36">
        <v>84</v>
      </c>
      <c r="Z60" s="42">
        <f t="shared" si="7"/>
        <v>588</v>
      </c>
      <c r="AA60" s="43">
        <f t="shared" si="8"/>
        <v>1806</v>
      </c>
      <c r="AB60" s="44"/>
    </row>
    <row r="61" spans="1:38" s="4" customFormat="1" x14ac:dyDescent="0.25">
      <c r="A61" s="36">
        <v>58</v>
      </c>
      <c r="B61" s="37" t="s">
        <v>40</v>
      </c>
      <c r="C61" s="37" t="s">
        <v>1435</v>
      </c>
      <c r="D61" s="38" t="s">
        <v>41</v>
      </c>
      <c r="E61" s="38" t="s">
        <v>31</v>
      </c>
      <c r="F61" s="39" t="s">
        <v>5</v>
      </c>
      <c r="G61" s="39">
        <v>8.73</v>
      </c>
      <c r="H61" s="39">
        <f t="shared" si="0"/>
        <v>960.30000000000007</v>
      </c>
      <c r="I61" s="40" t="s">
        <v>5</v>
      </c>
      <c r="J61" s="41" t="str">
        <f t="shared" si="1"/>
        <v>ΟΚ</v>
      </c>
      <c r="K61" s="41"/>
      <c r="L61" s="41"/>
      <c r="M61" s="41"/>
      <c r="N61" s="41"/>
      <c r="O61" s="39"/>
      <c r="P61" s="36">
        <f t="shared" si="2"/>
        <v>0</v>
      </c>
      <c r="Q61" s="36"/>
      <c r="R61" s="36">
        <f t="shared" si="3"/>
        <v>0</v>
      </c>
      <c r="S61" s="36"/>
      <c r="T61" s="36">
        <f t="shared" si="4"/>
        <v>0</v>
      </c>
      <c r="U61" s="36"/>
      <c r="V61" s="36">
        <f t="shared" si="5"/>
        <v>0</v>
      </c>
      <c r="W61" s="36">
        <v>15</v>
      </c>
      <c r="X61" s="36">
        <f t="shared" si="6"/>
        <v>255</v>
      </c>
      <c r="Y61" s="36">
        <v>84</v>
      </c>
      <c r="Z61" s="42">
        <f t="shared" si="7"/>
        <v>588</v>
      </c>
      <c r="AA61" s="43">
        <f t="shared" si="8"/>
        <v>1803.3000000000002</v>
      </c>
      <c r="AB61" s="44"/>
    </row>
    <row r="62" spans="1:38" s="4" customFormat="1" x14ac:dyDescent="0.25">
      <c r="A62" s="36">
        <v>59</v>
      </c>
      <c r="B62" s="37" t="s">
        <v>1152</v>
      </c>
      <c r="C62" s="37" t="s">
        <v>1888</v>
      </c>
      <c r="D62" s="38" t="s">
        <v>1153</v>
      </c>
      <c r="E62" s="38" t="s">
        <v>156</v>
      </c>
      <c r="F62" s="39" t="s">
        <v>5</v>
      </c>
      <c r="G62" s="39">
        <v>9.4</v>
      </c>
      <c r="H62" s="39">
        <f t="shared" si="0"/>
        <v>1034</v>
      </c>
      <c r="I62" s="40" t="s">
        <v>5</v>
      </c>
      <c r="J62" s="41" t="str">
        <f t="shared" si="1"/>
        <v>ΟΚ</v>
      </c>
      <c r="K62" s="41"/>
      <c r="L62" s="41"/>
      <c r="M62" s="41"/>
      <c r="N62" s="41"/>
      <c r="O62" s="39"/>
      <c r="P62" s="36">
        <f t="shared" si="2"/>
        <v>0</v>
      </c>
      <c r="Q62" s="36"/>
      <c r="R62" s="36">
        <f t="shared" si="3"/>
        <v>0</v>
      </c>
      <c r="S62" s="36" t="s">
        <v>3</v>
      </c>
      <c r="T62" s="36">
        <f t="shared" si="4"/>
        <v>30</v>
      </c>
      <c r="U62" s="36" t="s">
        <v>5</v>
      </c>
      <c r="V62" s="36">
        <f t="shared" si="5"/>
        <v>150</v>
      </c>
      <c r="W62" s="36"/>
      <c r="X62" s="36">
        <f t="shared" si="6"/>
        <v>0</v>
      </c>
      <c r="Y62" s="36">
        <v>84</v>
      </c>
      <c r="Z62" s="42">
        <f t="shared" si="7"/>
        <v>588</v>
      </c>
      <c r="AA62" s="43">
        <f t="shared" si="8"/>
        <v>1802</v>
      </c>
      <c r="AB62" s="44"/>
    </row>
    <row r="63" spans="1:38" s="4" customFormat="1" x14ac:dyDescent="0.25">
      <c r="A63" s="36">
        <v>60</v>
      </c>
      <c r="B63" s="37" t="s">
        <v>290</v>
      </c>
      <c r="C63" s="37" t="s">
        <v>1535</v>
      </c>
      <c r="D63" s="38" t="s">
        <v>291</v>
      </c>
      <c r="E63" s="38" t="s">
        <v>75</v>
      </c>
      <c r="F63" s="39" t="s">
        <v>5</v>
      </c>
      <c r="G63" s="39">
        <v>9.2899999999999991</v>
      </c>
      <c r="H63" s="39">
        <f t="shared" si="0"/>
        <v>1021.8999999999999</v>
      </c>
      <c r="I63" s="40" t="s">
        <v>5</v>
      </c>
      <c r="J63" s="41" t="str">
        <f t="shared" si="1"/>
        <v>ΟΚ</v>
      </c>
      <c r="K63" s="41"/>
      <c r="L63" s="41"/>
      <c r="M63" s="41"/>
      <c r="N63" s="41"/>
      <c r="O63" s="39"/>
      <c r="P63" s="36">
        <f t="shared" si="2"/>
        <v>0</v>
      </c>
      <c r="Q63" s="36"/>
      <c r="R63" s="36">
        <f t="shared" si="3"/>
        <v>0</v>
      </c>
      <c r="S63" s="36" t="s">
        <v>6</v>
      </c>
      <c r="T63" s="36">
        <f t="shared" si="4"/>
        <v>50</v>
      </c>
      <c r="U63" s="36" t="s">
        <v>5</v>
      </c>
      <c r="V63" s="36">
        <f t="shared" si="5"/>
        <v>150</v>
      </c>
      <c r="W63" s="36"/>
      <c r="X63" s="36">
        <f t="shared" si="6"/>
        <v>0</v>
      </c>
      <c r="Y63" s="36">
        <v>82</v>
      </c>
      <c r="Z63" s="42">
        <f t="shared" si="7"/>
        <v>574</v>
      </c>
      <c r="AA63" s="43">
        <f t="shared" si="8"/>
        <v>1795.8999999999999</v>
      </c>
      <c r="AB63" s="44"/>
    </row>
    <row r="64" spans="1:38" s="4" customFormat="1" x14ac:dyDescent="0.25">
      <c r="A64" s="36">
        <v>61</v>
      </c>
      <c r="B64" s="37" t="s">
        <v>706</v>
      </c>
      <c r="C64" s="37" t="s">
        <v>1705</v>
      </c>
      <c r="D64" s="38" t="s">
        <v>707</v>
      </c>
      <c r="E64" s="38" t="s">
        <v>200</v>
      </c>
      <c r="F64" s="39" t="s">
        <v>5</v>
      </c>
      <c r="G64" s="39">
        <v>9.6999999999999993</v>
      </c>
      <c r="H64" s="39">
        <f t="shared" si="0"/>
        <v>1067</v>
      </c>
      <c r="I64" s="40" t="s">
        <v>5</v>
      </c>
      <c r="J64" s="41" t="str">
        <f t="shared" si="1"/>
        <v>ΟΚ</v>
      </c>
      <c r="K64" s="41"/>
      <c r="L64" s="41"/>
      <c r="M64" s="41"/>
      <c r="N64" s="41"/>
      <c r="O64" s="39" t="s">
        <v>6</v>
      </c>
      <c r="P64" s="36">
        <f t="shared" si="2"/>
        <v>50</v>
      </c>
      <c r="Q64" s="36"/>
      <c r="R64" s="36">
        <f t="shared" si="3"/>
        <v>0</v>
      </c>
      <c r="S64" s="36" t="s">
        <v>2</v>
      </c>
      <c r="T64" s="36">
        <f t="shared" si="4"/>
        <v>70</v>
      </c>
      <c r="U64" s="36"/>
      <c r="V64" s="36">
        <f t="shared" si="5"/>
        <v>0</v>
      </c>
      <c r="W64" s="36"/>
      <c r="X64" s="36">
        <f t="shared" si="6"/>
        <v>0</v>
      </c>
      <c r="Y64" s="36">
        <v>84</v>
      </c>
      <c r="Z64" s="42">
        <f t="shared" si="7"/>
        <v>588</v>
      </c>
      <c r="AA64" s="43">
        <f t="shared" si="8"/>
        <v>1775</v>
      </c>
      <c r="AB64" s="44"/>
    </row>
    <row r="65" spans="1:28" s="4" customFormat="1" x14ac:dyDescent="0.25">
      <c r="A65" s="36">
        <v>62</v>
      </c>
      <c r="B65" s="37" t="s">
        <v>1092</v>
      </c>
      <c r="C65" s="37" t="s">
        <v>1862</v>
      </c>
      <c r="D65" s="38" t="s">
        <v>1093</v>
      </c>
      <c r="E65" s="38" t="s">
        <v>28</v>
      </c>
      <c r="F65" s="39" t="s">
        <v>5</v>
      </c>
      <c r="G65" s="39">
        <v>8.5</v>
      </c>
      <c r="H65" s="39">
        <f t="shared" si="0"/>
        <v>935</v>
      </c>
      <c r="I65" s="40" t="s">
        <v>5</v>
      </c>
      <c r="J65" s="41" t="str">
        <f t="shared" si="1"/>
        <v>ΟΚ</v>
      </c>
      <c r="K65" s="41"/>
      <c r="L65" s="41"/>
      <c r="M65" s="41"/>
      <c r="N65" s="41"/>
      <c r="O65" s="39"/>
      <c r="P65" s="36">
        <f t="shared" si="2"/>
        <v>0</v>
      </c>
      <c r="Q65" s="36"/>
      <c r="R65" s="36">
        <f t="shared" si="3"/>
        <v>0</v>
      </c>
      <c r="S65" s="36"/>
      <c r="T65" s="36">
        <f t="shared" si="4"/>
        <v>0</v>
      </c>
      <c r="U65" s="36" t="s">
        <v>5</v>
      </c>
      <c r="V65" s="36">
        <f t="shared" si="5"/>
        <v>150</v>
      </c>
      <c r="W65" s="36">
        <v>6</v>
      </c>
      <c r="X65" s="36">
        <f t="shared" si="6"/>
        <v>102</v>
      </c>
      <c r="Y65" s="36">
        <v>84</v>
      </c>
      <c r="Z65" s="42">
        <f t="shared" si="7"/>
        <v>588</v>
      </c>
      <c r="AA65" s="43">
        <f t="shared" si="8"/>
        <v>1775</v>
      </c>
      <c r="AB65" s="44"/>
    </row>
    <row r="66" spans="1:28" s="4" customFormat="1" x14ac:dyDescent="0.25">
      <c r="A66" s="36">
        <v>63</v>
      </c>
      <c r="B66" s="37" t="s">
        <v>1244</v>
      </c>
      <c r="C66" s="37" t="s">
        <v>1927</v>
      </c>
      <c r="D66" s="38" t="s">
        <v>1245</v>
      </c>
      <c r="E66" s="38" t="s">
        <v>156</v>
      </c>
      <c r="F66" s="39" t="s">
        <v>5</v>
      </c>
      <c r="G66" s="39">
        <v>9.4</v>
      </c>
      <c r="H66" s="39">
        <f t="shared" si="0"/>
        <v>1034</v>
      </c>
      <c r="I66" s="40" t="s">
        <v>5</v>
      </c>
      <c r="J66" s="41" t="str">
        <f t="shared" si="1"/>
        <v>ΟΚ</v>
      </c>
      <c r="K66" s="41"/>
      <c r="L66" s="41"/>
      <c r="M66" s="41"/>
      <c r="N66" s="41"/>
      <c r="O66" s="39"/>
      <c r="P66" s="36">
        <f t="shared" si="2"/>
        <v>0</v>
      </c>
      <c r="Q66" s="36"/>
      <c r="R66" s="36">
        <f t="shared" si="3"/>
        <v>0</v>
      </c>
      <c r="S66" s="36"/>
      <c r="T66" s="36">
        <f t="shared" si="4"/>
        <v>0</v>
      </c>
      <c r="U66" s="36" t="s">
        <v>5</v>
      </c>
      <c r="V66" s="36">
        <f t="shared" si="5"/>
        <v>150</v>
      </c>
      <c r="W66" s="36"/>
      <c r="X66" s="36">
        <f t="shared" si="6"/>
        <v>0</v>
      </c>
      <c r="Y66" s="36">
        <v>84</v>
      </c>
      <c r="Z66" s="42">
        <f t="shared" si="7"/>
        <v>588</v>
      </c>
      <c r="AA66" s="43">
        <f t="shared" si="8"/>
        <v>1772</v>
      </c>
      <c r="AB66" s="44"/>
    </row>
    <row r="67" spans="1:28" s="4" customFormat="1" x14ac:dyDescent="0.25">
      <c r="A67" s="36">
        <v>64</v>
      </c>
      <c r="B67" s="37" t="s">
        <v>1385</v>
      </c>
      <c r="C67" s="37" t="s">
        <v>1984</v>
      </c>
      <c r="D67" s="38" t="s">
        <v>1386</v>
      </c>
      <c r="E67" s="38" t="s">
        <v>1105</v>
      </c>
      <c r="F67" s="39" t="s">
        <v>5</v>
      </c>
      <c r="G67" s="39">
        <v>9.85</v>
      </c>
      <c r="H67" s="39">
        <f t="shared" si="0"/>
        <v>1083.5</v>
      </c>
      <c r="I67" s="40" t="s">
        <v>5</v>
      </c>
      <c r="J67" s="41" t="str">
        <f t="shared" si="1"/>
        <v>ΟΚ</v>
      </c>
      <c r="K67" s="41"/>
      <c r="L67" s="41"/>
      <c r="M67" s="41"/>
      <c r="N67" s="41"/>
      <c r="O67" s="39" t="s">
        <v>3</v>
      </c>
      <c r="P67" s="36">
        <f t="shared" si="2"/>
        <v>30</v>
      </c>
      <c r="Q67" s="36"/>
      <c r="R67" s="36">
        <f t="shared" si="3"/>
        <v>0</v>
      </c>
      <c r="S67" s="36" t="s">
        <v>2</v>
      </c>
      <c r="T67" s="36">
        <f t="shared" si="4"/>
        <v>70</v>
      </c>
      <c r="U67" s="36"/>
      <c r="V67" s="36">
        <f t="shared" si="5"/>
        <v>0</v>
      </c>
      <c r="W67" s="36"/>
      <c r="X67" s="36">
        <f t="shared" si="6"/>
        <v>0</v>
      </c>
      <c r="Y67" s="36">
        <v>84</v>
      </c>
      <c r="Z67" s="42">
        <f t="shared" si="7"/>
        <v>588</v>
      </c>
      <c r="AA67" s="43">
        <f t="shared" si="8"/>
        <v>1771.5</v>
      </c>
      <c r="AB67" s="44"/>
    </row>
    <row r="68" spans="1:28" s="4" customFormat="1" x14ac:dyDescent="0.25">
      <c r="A68" s="36">
        <v>65</v>
      </c>
      <c r="B68" s="37" t="s">
        <v>595</v>
      </c>
      <c r="C68" s="37" t="s">
        <v>1594</v>
      </c>
      <c r="D68" s="38" t="s">
        <v>596</v>
      </c>
      <c r="E68" s="38" t="s">
        <v>179</v>
      </c>
      <c r="F68" s="39" t="s">
        <v>5</v>
      </c>
      <c r="G68" s="39">
        <v>9.1</v>
      </c>
      <c r="H68" s="39">
        <f t="shared" si="0"/>
        <v>1001</v>
      </c>
      <c r="I68" s="40" t="s">
        <v>5</v>
      </c>
      <c r="J68" s="41" t="str">
        <f t="shared" si="1"/>
        <v>ΟΚ</v>
      </c>
      <c r="K68" s="41"/>
      <c r="L68" s="41"/>
      <c r="M68" s="41"/>
      <c r="N68" s="41"/>
      <c r="O68" s="39"/>
      <c r="P68" s="36">
        <f t="shared" si="2"/>
        <v>0</v>
      </c>
      <c r="Q68" s="36"/>
      <c r="R68" s="36">
        <f t="shared" si="3"/>
        <v>0</v>
      </c>
      <c r="S68" s="36" t="s">
        <v>3</v>
      </c>
      <c r="T68" s="36">
        <f t="shared" si="4"/>
        <v>30</v>
      </c>
      <c r="U68" s="36" t="s">
        <v>5</v>
      </c>
      <c r="V68" s="36">
        <f t="shared" si="5"/>
        <v>150</v>
      </c>
      <c r="W68" s="36"/>
      <c r="X68" s="36">
        <f t="shared" si="6"/>
        <v>0</v>
      </c>
      <c r="Y68" s="36">
        <v>84</v>
      </c>
      <c r="Z68" s="42">
        <f t="shared" si="7"/>
        <v>588</v>
      </c>
      <c r="AA68" s="43">
        <f t="shared" si="8"/>
        <v>1769</v>
      </c>
      <c r="AB68" s="44"/>
    </row>
    <row r="69" spans="1:28" s="4" customFormat="1" x14ac:dyDescent="0.25">
      <c r="A69" s="36">
        <v>66</v>
      </c>
      <c r="B69" s="37" t="s">
        <v>308</v>
      </c>
      <c r="C69" s="37" t="s">
        <v>1542</v>
      </c>
      <c r="D69" s="38" t="s">
        <v>309</v>
      </c>
      <c r="E69" s="38" t="s">
        <v>58</v>
      </c>
      <c r="F69" s="39" t="s">
        <v>5</v>
      </c>
      <c r="G69" s="39">
        <v>6.95</v>
      </c>
      <c r="H69" s="39">
        <f t="shared" si="0"/>
        <v>764.5</v>
      </c>
      <c r="I69" s="40" t="s">
        <v>5</v>
      </c>
      <c r="J69" s="41" t="str">
        <f t="shared" si="1"/>
        <v>ΟΚ</v>
      </c>
      <c r="K69" s="41"/>
      <c r="L69" s="41" t="s">
        <v>5</v>
      </c>
      <c r="M69" s="41"/>
      <c r="N69" s="41"/>
      <c r="O69" s="39" t="s">
        <v>3</v>
      </c>
      <c r="P69" s="36">
        <f t="shared" si="2"/>
        <v>30</v>
      </c>
      <c r="Q69" s="36"/>
      <c r="R69" s="36">
        <f t="shared" si="3"/>
        <v>0</v>
      </c>
      <c r="S69" s="36" t="s">
        <v>3</v>
      </c>
      <c r="T69" s="36">
        <f t="shared" si="4"/>
        <v>30</v>
      </c>
      <c r="U69" s="36" t="s">
        <v>5</v>
      </c>
      <c r="V69" s="36">
        <f t="shared" si="5"/>
        <v>150</v>
      </c>
      <c r="W69" s="36">
        <v>16</v>
      </c>
      <c r="X69" s="36">
        <f t="shared" si="6"/>
        <v>272</v>
      </c>
      <c r="Y69" s="36">
        <v>74</v>
      </c>
      <c r="Z69" s="42">
        <f t="shared" si="7"/>
        <v>518</v>
      </c>
      <c r="AA69" s="43">
        <f t="shared" si="8"/>
        <v>1764.5</v>
      </c>
      <c r="AB69" s="44"/>
    </row>
    <row r="70" spans="1:28" s="4" customFormat="1" x14ac:dyDescent="0.25">
      <c r="A70" s="36">
        <v>67</v>
      </c>
      <c r="B70" s="37" t="s">
        <v>874</v>
      </c>
      <c r="C70" s="37" t="s">
        <v>1773</v>
      </c>
      <c r="D70" s="38" t="s">
        <v>875</v>
      </c>
      <c r="E70" s="38" t="s">
        <v>75</v>
      </c>
      <c r="F70" s="39" t="s">
        <v>5</v>
      </c>
      <c r="G70" s="39">
        <v>8.85</v>
      </c>
      <c r="H70" s="39">
        <f t="shared" ref="H70:H133" si="9">G70*110</f>
        <v>973.5</v>
      </c>
      <c r="I70" s="40" t="s">
        <v>5</v>
      </c>
      <c r="J70" s="41" t="str">
        <f t="shared" ref="J70:J133" si="10">IF(AND(F70="ΝΑΙ",I70="ΝΑΙ"),"ΟΚ","ΑΠΟΡΡΙΠΤΕΤΑΙ")</f>
        <v>ΟΚ</v>
      </c>
      <c r="K70" s="41"/>
      <c r="L70" s="41"/>
      <c r="M70" s="41"/>
      <c r="N70" s="41"/>
      <c r="O70" s="39" t="s">
        <v>3</v>
      </c>
      <c r="P70" s="36">
        <f t="shared" ref="P70:P133" si="11">IF(O70="ΑΡΙΣΤΗ",70,IF(O70="ΠΟΛΥ ΚΑΛΗ",50,IF(O70="ΚΑΛΗ",30,)))</f>
        <v>30</v>
      </c>
      <c r="Q70" s="36"/>
      <c r="R70" s="36">
        <f t="shared" ref="R70:R133" si="12">IF(Q70="ΑΡΙΣΤΗ",70,IF(Q70="ΠΟΛΥ ΚΑΛΗ",50,IF(Q70="ΚΑΛΗ",30,)))</f>
        <v>0</v>
      </c>
      <c r="S70" s="36" t="s">
        <v>3</v>
      </c>
      <c r="T70" s="36">
        <f t="shared" ref="T70:T133" si="13">IF(S70="ΑΡΙΣΤΗ",70,IF(S70="ΠΟΛΥ ΚΑΛΗ",50,IF(S70="ΚΑΛΗ",30,)))</f>
        <v>30</v>
      </c>
      <c r="U70" s="36" t="s">
        <v>5</v>
      </c>
      <c r="V70" s="36">
        <f t="shared" ref="V70:V133" si="14">IF(U70="ΝΑΙ",150,0)</f>
        <v>150</v>
      </c>
      <c r="W70" s="36"/>
      <c r="X70" s="36">
        <f t="shared" ref="X70:X133" si="15">W70*17</f>
        <v>0</v>
      </c>
      <c r="Y70" s="36">
        <v>83</v>
      </c>
      <c r="Z70" s="42">
        <f t="shared" ref="Z70:Z133" si="16">Y70*7</f>
        <v>581</v>
      </c>
      <c r="AA70" s="43">
        <f t="shared" ref="AA70:AA133" si="17">H70+V70+P70+R70+T70+X70+Z70</f>
        <v>1764.5</v>
      </c>
      <c r="AB70" s="44"/>
    </row>
    <row r="71" spans="1:28" s="4" customFormat="1" x14ac:dyDescent="0.25">
      <c r="A71" s="36">
        <v>68</v>
      </c>
      <c r="B71" s="37" t="s">
        <v>584</v>
      </c>
      <c r="C71" s="37" t="s">
        <v>1656</v>
      </c>
      <c r="D71" s="38" t="s">
        <v>585</v>
      </c>
      <c r="E71" s="38" t="s">
        <v>31</v>
      </c>
      <c r="F71" s="39" t="s">
        <v>5</v>
      </c>
      <c r="G71" s="39">
        <v>9.0399999999999991</v>
      </c>
      <c r="H71" s="39">
        <f t="shared" si="9"/>
        <v>994.39999999999986</v>
      </c>
      <c r="I71" s="40" t="s">
        <v>5</v>
      </c>
      <c r="J71" s="41" t="str">
        <f t="shared" si="10"/>
        <v>ΟΚ</v>
      </c>
      <c r="K71" s="41"/>
      <c r="L71" s="41"/>
      <c r="M71" s="41"/>
      <c r="N71" s="41"/>
      <c r="O71" s="39"/>
      <c r="P71" s="36">
        <f t="shared" si="11"/>
        <v>0</v>
      </c>
      <c r="Q71" s="36"/>
      <c r="R71" s="36">
        <f t="shared" si="12"/>
        <v>0</v>
      </c>
      <c r="S71" s="36" t="s">
        <v>3</v>
      </c>
      <c r="T71" s="36">
        <f t="shared" si="13"/>
        <v>30</v>
      </c>
      <c r="U71" s="36" t="s">
        <v>5</v>
      </c>
      <c r="V71" s="36">
        <f t="shared" si="14"/>
        <v>150</v>
      </c>
      <c r="W71" s="36"/>
      <c r="X71" s="36">
        <f t="shared" si="15"/>
        <v>0</v>
      </c>
      <c r="Y71" s="36">
        <v>84</v>
      </c>
      <c r="Z71" s="42">
        <f t="shared" si="16"/>
        <v>588</v>
      </c>
      <c r="AA71" s="43">
        <f t="shared" si="17"/>
        <v>1762.3999999999999</v>
      </c>
      <c r="AB71" s="44"/>
    </row>
    <row r="72" spans="1:28" s="4" customFormat="1" x14ac:dyDescent="0.25">
      <c r="A72" s="36">
        <v>69</v>
      </c>
      <c r="B72" s="37" t="s">
        <v>1312</v>
      </c>
      <c r="C72" s="37" t="s">
        <v>1953</v>
      </c>
      <c r="D72" s="38" t="s">
        <v>1313</v>
      </c>
      <c r="E72" s="38" t="s">
        <v>156</v>
      </c>
      <c r="F72" s="39" t="s">
        <v>5</v>
      </c>
      <c r="G72" s="39">
        <v>8.9</v>
      </c>
      <c r="H72" s="39">
        <f t="shared" si="9"/>
        <v>979</v>
      </c>
      <c r="I72" s="40" t="s">
        <v>5</v>
      </c>
      <c r="J72" s="41" t="str">
        <f t="shared" si="10"/>
        <v>ΟΚ</v>
      </c>
      <c r="K72" s="41"/>
      <c r="L72" s="41"/>
      <c r="M72" s="41"/>
      <c r="N72" s="41"/>
      <c r="O72" s="39"/>
      <c r="P72" s="36">
        <f t="shared" si="11"/>
        <v>0</v>
      </c>
      <c r="Q72" s="36"/>
      <c r="R72" s="36">
        <f t="shared" si="12"/>
        <v>0</v>
      </c>
      <c r="S72" s="36" t="s">
        <v>3</v>
      </c>
      <c r="T72" s="36">
        <f t="shared" si="13"/>
        <v>30</v>
      </c>
      <c r="U72" s="36" t="s">
        <v>5</v>
      </c>
      <c r="V72" s="36">
        <f t="shared" si="14"/>
        <v>150</v>
      </c>
      <c r="W72" s="36"/>
      <c r="X72" s="36">
        <f t="shared" si="15"/>
        <v>0</v>
      </c>
      <c r="Y72" s="36">
        <v>84</v>
      </c>
      <c r="Z72" s="42">
        <f t="shared" si="16"/>
        <v>588</v>
      </c>
      <c r="AA72" s="43">
        <f t="shared" si="17"/>
        <v>1747</v>
      </c>
      <c r="AB72" s="44"/>
    </row>
    <row r="73" spans="1:28" s="4" customFormat="1" x14ac:dyDescent="0.25">
      <c r="A73" s="36">
        <v>70</v>
      </c>
      <c r="B73" s="37" t="s">
        <v>2013</v>
      </c>
      <c r="C73" s="37" t="s">
        <v>2014</v>
      </c>
      <c r="D73" s="38" t="s">
        <v>2015</v>
      </c>
      <c r="E73" s="38" t="s">
        <v>800</v>
      </c>
      <c r="F73" s="39" t="s">
        <v>5</v>
      </c>
      <c r="G73" s="39">
        <v>9.3800000000000008</v>
      </c>
      <c r="H73" s="39">
        <f t="shared" si="9"/>
        <v>1031.8000000000002</v>
      </c>
      <c r="I73" s="40" t="s">
        <v>5</v>
      </c>
      <c r="J73" s="41" t="str">
        <f t="shared" si="10"/>
        <v>ΟΚ</v>
      </c>
      <c r="K73" s="41"/>
      <c r="L73" s="41"/>
      <c r="M73" s="41"/>
      <c r="N73" s="41"/>
      <c r="O73" s="39"/>
      <c r="P73" s="36">
        <f t="shared" si="11"/>
        <v>0</v>
      </c>
      <c r="Q73" s="36"/>
      <c r="R73" s="36">
        <f t="shared" si="12"/>
        <v>0</v>
      </c>
      <c r="S73" s="36" t="s">
        <v>3</v>
      </c>
      <c r="T73" s="36">
        <f t="shared" si="13"/>
        <v>30</v>
      </c>
      <c r="U73" s="36" t="s">
        <v>5</v>
      </c>
      <c r="V73" s="36">
        <f t="shared" si="14"/>
        <v>150</v>
      </c>
      <c r="W73" s="36"/>
      <c r="X73" s="36">
        <f t="shared" si="15"/>
        <v>0</v>
      </c>
      <c r="Y73" s="36">
        <v>76</v>
      </c>
      <c r="Z73" s="42">
        <f t="shared" si="16"/>
        <v>532</v>
      </c>
      <c r="AA73" s="43">
        <f t="shared" si="17"/>
        <v>1743.8000000000002</v>
      </c>
      <c r="AB73" s="44"/>
    </row>
    <row r="74" spans="1:28" s="4" customFormat="1" x14ac:dyDescent="0.25">
      <c r="A74" s="36">
        <v>71</v>
      </c>
      <c r="B74" s="37" t="s">
        <v>999</v>
      </c>
      <c r="C74" s="37" t="s">
        <v>1828</v>
      </c>
      <c r="D74" s="38" t="s">
        <v>1000</v>
      </c>
      <c r="E74" s="38" t="s">
        <v>231</v>
      </c>
      <c r="F74" s="39" t="s">
        <v>5</v>
      </c>
      <c r="G74" s="39">
        <v>8.86</v>
      </c>
      <c r="H74" s="39">
        <f t="shared" si="9"/>
        <v>974.59999999999991</v>
      </c>
      <c r="I74" s="40" t="s">
        <v>5</v>
      </c>
      <c r="J74" s="41" t="str">
        <f t="shared" si="10"/>
        <v>ΟΚ</v>
      </c>
      <c r="K74" s="41"/>
      <c r="L74" s="41"/>
      <c r="M74" s="41"/>
      <c r="N74" s="41"/>
      <c r="O74" s="39"/>
      <c r="P74" s="36">
        <f t="shared" si="11"/>
        <v>0</v>
      </c>
      <c r="Q74" s="36"/>
      <c r="R74" s="36">
        <f t="shared" si="12"/>
        <v>0</v>
      </c>
      <c r="S74" s="36" t="s">
        <v>3</v>
      </c>
      <c r="T74" s="36">
        <f t="shared" si="13"/>
        <v>30</v>
      </c>
      <c r="U74" s="36" t="s">
        <v>5</v>
      </c>
      <c r="V74" s="36">
        <f t="shared" si="14"/>
        <v>150</v>
      </c>
      <c r="W74" s="36"/>
      <c r="X74" s="36">
        <f t="shared" si="15"/>
        <v>0</v>
      </c>
      <c r="Y74" s="36">
        <v>84</v>
      </c>
      <c r="Z74" s="42">
        <f t="shared" si="16"/>
        <v>588</v>
      </c>
      <c r="AA74" s="43">
        <f t="shared" si="17"/>
        <v>1742.6</v>
      </c>
      <c r="AB74" s="44"/>
    </row>
    <row r="75" spans="1:28" s="4" customFormat="1" x14ac:dyDescent="0.25">
      <c r="A75" s="36">
        <v>72</v>
      </c>
      <c r="B75" s="37" t="s">
        <v>2103</v>
      </c>
      <c r="C75" s="37" t="s">
        <v>1531</v>
      </c>
      <c r="D75" s="38" t="s">
        <v>2104</v>
      </c>
      <c r="E75" s="38" t="s">
        <v>294</v>
      </c>
      <c r="F75" s="39" t="s">
        <v>5</v>
      </c>
      <c r="G75" s="39">
        <v>8.9499999999999993</v>
      </c>
      <c r="H75" s="39">
        <f t="shared" si="9"/>
        <v>984.49999999999989</v>
      </c>
      <c r="I75" s="40" t="s">
        <v>5</v>
      </c>
      <c r="J75" s="41" t="str">
        <f t="shared" si="10"/>
        <v>ΟΚ</v>
      </c>
      <c r="K75" s="41"/>
      <c r="L75" s="41"/>
      <c r="M75" s="41"/>
      <c r="N75" s="41"/>
      <c r="O75" s="39" t="s">
        <v>2</v>
      </c>
      <c r="P75" s="36">
        <f t="shared" si="11"/>
        <v>70</v>
      </c>
      <c r="Q75" s="36" t="s">
        <v>3</v>
      </c>
      <c r="R75" s="36">
        <f t="shared" si="12"/>
        <v>30</v>
      </c>
      <c r="S75" s="36" t="s">
        <v>2</v>
      </c>
      <c r="T75" s="36">
        <f t="shared" si="13"/>
        <v>70</v>
      </c>
      <c r="U75" s="36"/>
      <c r="V75" s="36">
        <f t="shared" si="14"/>
        <v>0</v>
      </c>
      <c r="W75" s="36"/>
      <c r="X75" s="36">
        <f t="shared" si="15"/>
        <v>0</v>
      </c>
      <c r="Y75" s="36">
        <v>84</v>
      </c>
      <c r="Z75" s="42">
        <f t="shared" si="16"/>
        <v>588</v>
      </c>
      <c r="AA75" s="43">
        <f t="shared" si="17"/>
        <v>1742.5</v>
      </c>
      <c r="AB75" s="44"/>
    </row>
    <row r="76" spans="1:28" s="4" customFormat="1" x14ac:dyDescent="0.25">
      <c r="A76" s="36">
        <v>73</v>
      </c>
      <c r="B76" s="37" t="s">
        <v>602</v>
      </c>
      <c r="C76" s="37" t="s">
        <v>1663</v>
      </c>
      <c r="D76" s="38" t="s">
        <v>603</v>
      </c>
      <c r="E76" s="38" t="s">
        <v>156</v>
      </c>
      <c r="F76" s="39" t="s">
        <v>5</v>
      </c>
      <c r="G76" s="39">
        <v>8.8000000000000007</v>
      </c>
      <c r="H76" s="39">
        <f t="shared" si="9"/>
        <v>968.00000000000011</v>
      </c>
      <c r="I76" s="40" t="s">
        <v>5</v>
      </c>
      <c r="J76" s="41" t="str">
        <f t="shared" si="10"/>
        <v>ΟΚ</v>
      </c>
      <c r="K76" s="41"/>
      <c r="L76" s="41"/>
      <c r="M76" s="41" t="s">
        <v>5</v>
      </c>
      <c r="N76" s="41"/>
      <c r="O76" s="39"/>
      <c r="P76" s="36">
        <f t="shared" si="11"/>
        <v>0</v>
      </c>
      <c r="Q76" s="36"/>
      <c r="R76" s="36">
        <f t="shared" si="12"/>
        <v>0</v>
      </c>
      <c r="S76" s="36" t="s">
        <v>3</v>
      </c>
      <c r="T76" s="36">
        <f t="shared" si="13"/>
        <v>30</v>
      </c>
      <c r="U76" s="36" t="s">
        <v>5</v>
      </c>
      <c r="V76" s="36">
        <f t="shared" si="14"/>
        <v>150</v>
      </c>
      <c r="W76" s="36"/>
      <c r="X76" s="36">
        <f t="shared" si="15"/>
        <v>0</v>
      </c>
      <c r="Y76" s="36">
        <v>84</v>
      </c>
      <c r="Z76" s="42">
        <f t="shared" si="16"/>
        <v>588</v>
      </c>
      <c r="AA76" s="43">
        <f t="shared" si="17"/>
        <v>1736</v>
      </c>
      <c r="AB76" s="44"/>
    </row>
    <row r="77" spans="1:28" s="4" customFormat="1" x14ac:dyDescent="0.25">
      <c r="A77" s="36">
        <v>74</v>
      </c>
      <c r="B77" s="37" t="s">
        <v>923</v>
      </c>
      <c r="C77" s="37" t="s">
        <v>1801</v>
      </c>
      <c r="D77" s="38" t="s">
        <v>924</v>
      </c>
      <c r="E77" s="38" t="s">
        <v>156</v>
      </c>
      <c r="F77" s="39" t="s">
        <v>5</v>
      </c>
      <c r="G77" s="39">
        <v>9.75</v>
      </c>
      <c r="H77" s="39">
        <f t="shared" si="9"/>
        <v>1072.5</v>
      </c>
      <c r="I77" s="40" t="s">
        <v>5</v>
      </c>
      <c r="J77" s="41" t="str">
        <f t="shared" si="10"/>
        <v>ΟΚ</v>
      </c>
      <c r="K77" s="41"/>
      <c r="L77" s="41"/>
      <c r="M77" s="41"/>
      <c r="N77" s="41"/>
      <c r="O77" s="39"/>
      <c r="P77" s="36">
        <f t="shared" si="11"/>
        <v>0</v>
      </c>
      <c r="Q77" s="36"/>
      <c r="R77" s="36">
        <f t="shared" si="12"/>
        <v>0</v>
      </c>
      <c r="S77" s="36" t="s">
        <v>2</v>
      </c>
      <c r="T77" s="36">
        <f t="shared" si="13"/>
        <v>70</v>
      </c>
      <c r="U77" s="36"/>
      <c r="V77" s="36">
        <f t="shared" si="14"/>
        <v>0</v>
      </c>
      <c r="W77" s="36"/>
      <c r="X77" s="36">
        <f t="shared" si="15"/>
        <v>0</v>
      </c>
      <c r="Y77" s="36">
        <v>84</v>
      </c>
      <c r="Z77" s="42">
        <f t="shared" si="16"/>
        <v>588</v>
      </c>
      <c r="AA77" s="43">
        <f t="shared" si="17"/>
        <v>1730.5</v>
      </c>
      <c r="AB77" s="44"/>
    </row>
    <row r="78" spans="1:28" s="4" customFormat="1" x14ac:dyDescent="0.25">
      <c r="A78" s="36">
        <v>75</v>
      </c>
      <c r="B78" s="37" t="s">
        <v>1094</v>
      </c>
      <c r="C78" s="37" t="s">
        <v>1863</v>
      </c>
      <c r="D78" s="38" t="s">
        <v>1095</v>
      </c>
      <c r="E78" s="38" t="s">
        <v>156</v>
      </c>
      <c r="F78" s="39" t="s">
        <v>5</v>
      </c>
      <c r="G78" s="39">
        <v>8.4600000000000009</v>
      </c>
      <c r="H78" s="39">
        <f t="shared" si="9"/>
        <v>930.60000000000014</v>
      </c>
      <c r="I78" s="40" t="s">
        <v>5</v>
      </c>
      <c r="J78" s="41" t="str">
        <f t="shared" si="10"/>
        <v>ΟΚ</v>
      </c>
      <c r="K78" s="41"/>
      <c r="L78" s="41"/>
      <c r="M78" s="41"/>
      <c r="N78" s="41"/>
      <c r="O78" s="39" t="s">
        <v>6</v>
      </c>
      <c r="P78" s="36">
        <f t="shared" si="11"/>
        <v>50</v>
      </c>
      <c r="Q78" s="36"/>
      <c r="R78" s="36">
        <f t="shared" si="12"/>
        <v>0</v>
      </c>
      <c r="S78" s="36"/>
      <c r="T78" s="36">
        <f t="shared" si="13"/>
        <v>0</v>
      </c>
      <c r="U78" s="36" t="s">
        <v>5</v>
      </c>
      <c r="V78" s="36">
        <f t="shared" si="14"/>
        <v>150</v>
      </c>
      <c r="W78" s="36"/>
      <c r="X78" s="36">
        <f t="shared" si="15"/>
        <v>0</v>
      </c>
      <c r="Y78" s="36">
        <v>84</v>
      </c>
      <c r="Z78" s="42">
        <f t="shared" si="16"/>
        <v>588</v>
      </c>
      <c r="AA78" s="43">
        <f t="shared" si="17"/>
        <v>1718.6000000000001</v>
      </c>
      <c r="AB78" s="44"/>
    </row>
    <row r="79" spans="1:28" s="4" customFormat="1" x14ac:dyDescent="0.25">
      <c r="A79" s="36">
        <v>76</v>
      </c>
      <c r="B79" s="37" t="s">
        <v>1196</v>
      </c>
      <c r="C79" s="37" t="s">
        <v>1904</v>
      </c>
      <c r="D79" s="38" t="s">
        <v>1197</v>
      </c>
      <c r="E79" s="38" t="s">
        <v>418</v>
      </c>
      <c r="F79" s="39" t="s">
        <v>5</v>
      </c>
      <c r="G79" s="39">
        <v>8.64</v>
      </c>
      <c r="H79" s="39">
        <f t="shared" si="9"/>
        <v>950.40000000000009</v>
      </c>
      <c r="I79" s="40" t="s">
        <v>5</v>
      </c>
      <c r="J79" s="41" t="str">
        <f t="shared" si="10"/>
        <v>ΟΚ</v>
      </c>
      <c r="K79" s="41"/>
      <c r="L79" s="41"/>
      <c r="M79" s="41"/>
      <c r="N79" s="41"/>
      <c r="O79" s="39"/>
      <c r="P79" s="36">
        <f t="shared" si="11"/>
        <v>0</v>
      </c>
      <c r="Q79" s="36"/>
      <c r="R79" s="36">
        <f t="shared" si="12"/>
        <v>0</v>
      </c>
      <c r="S79" s="36" t="s">
        <v>3</v>
      </c>
      <c r="T79" s="36">
        <f t="shared" si="13"/>
        <v>30</v>
      </c>
      <c r="U79" s="36" t="s">
        <v>5</v>
      </c>
      <c r="V79" s="36">
        <f t="shared" si="14"/>
        <v>150</v>
      </c>
      <c r="W79" s="36"/>
      <c r="X79" s="36">
        <f t="shared" si="15"/>
        <v>0</v>
      </c>
      <c r="Y79" s="36">
        <v>84</v>
      </c>
      <c r="Z79" s="42">
        <f t="shared" si="16"/>
        <v>588</v>
      </c>
      <c r="AA79" s="43">
        <f t="shared" si="17"/>
        <v>1718.4</v>
      </c>
      <c r="AB79" s="44"/>
    </row>
    <row r="80" spans="1:28" s="4" customFormat="1" x14ac:dyDescent="0.25">
      <c r="A80" s="36">
        <v>77</v>
      </c>
      <c r="B80" s="37" t="s">
        <v>701</v>
      </c>
      <c r="C80" s="37" t="s">
        <v>1703</v>
      </c>
      <c r="D80" s="38" t="s">
        <v>702</v>
      </c>
      <c r="E80" s="38" t="s">
        <v>116</v>
      </c>
      <c r="F80" s="39" t="s">
        <v>5</v>
      </c>
      <c r="G80" s="39">
        <v>10</v>
      </c>
      <c r="H80" s="39">
        <f t="shared" si="9"/>
        <v>1100</v>
      </c>
      <c r="I80" s="40" t="s">
        <v>5</v>
      </c>
      <c r="J80" s="41" t="str">
        <f t="shared" si="10"/>
        <v>ΟΚ</v>
      </c>
      <c r="K80" s="41"/>
      <c r="L80" s="41"/>
      <c r="M80" s="41"/>
      <c r="N80" s="41" t="s">
        <v>5</v>
      </c>
      <c r="O80" s="39"/>
      <c r="P80" s="36">
        <f t="shared" si="11"/>
        <v>0</v>
      </c>
      <c r="Q80" s="36"/>
      <c r="R80" s="36">
        <f t="shared" si="12"/>
        <v>0</v>
      </c>
      <c r="S80" s="36" t="s">
        <v>3</v>
      </c>
      <c r="T80" s="36">
        <f t="shared" si="13"/>
        <v>30</v>
      </c>
      <c r="U80" s="36"/>
      <c r="V80" s="36">
        <f t="shared" si="14"/>
        <v>0</v>
      </c>
      <c r="W80" s="36"/>
      <c r="X80" s="36">
        <f t="shared" si="15"/>
        <v>0</v>
      </c>
      <c r="Y80" s="36">
        <v>84</v>
      </c>
      <c r="Z80" s="42">
        <f t="shared" si="16"/>
        <v>588</v>
      </c>
      <c r="AA80" s="43">
        <f t="shared" si="17"/>
        <v>1718</v>
      </c>
      <c r="AB80" s="44"/>
    </row>
    <row r="81" spans="1:28" s="4" customFormat="1" x14ac:dyDescent="0.25">
      <c r="A81" s="36">
        <v>78</v>
      </c>
      <c r="B81" s="37" t="s">
        <v>1379</v>
      </c>
      <c r="C81" s="37" t="s">
        <v>1982</v>
      </c>
      <c r="D81" s="38" t="s">
        <v>1380</v>
      </c>
      <c r="E81" s="38" t="s">
        <v>1381</v>
      </c>
      <c r="F81" s="39" t="s">
        <v>5</v>
      </c>
      <c r="G81" s="39">
        <v>8.9</v>
      </c>
      <c r="H81" s="39">
        <f t="shared" si="9"/>
        <v>979</v>
      </c>
      <c r="I81" s="40" t="s">
        <v>5</v>
      </c>
      <c r="J81" s="41" t="str">
        <f t="shared" si="10"/>
        <v>ΟΚ</v>
      </c>
      <c r="K81" s="41"/>
      <c r="L81" s="41"/>
      <c r="M81" s="41"/>
      <c r="N81" s="41"/>
      <c r="O81" s="39"/>
      <c r="P81" s="36">
        <f t="shared" si="11"/>
        <v>0</v>
      </c>
      <c r="Q81" s="36"/>
      <c r="R81" s="36">
        <f t="shared" si="12"/>
        <v>0</v>
      </c>
      <c r="S81" s="36"/>
      <c r="T81" s="36">
        <f t="shared" si="13"/>
        <v>0</v>
      </c>
      <c r="U81" s="36" t="s">
        <v>5</v>
      </c>
      <c r="V81" s="36">
        <f t="shared" si="14"/>
        <v>150</v>
      </c>
      <c r="W81" s="36"/>
      <c r="X81" s="36">
        <f t="shared" si="15"/>
        <v>0</v>
      </c>
      <c r="Y81" s="36">
        <v>84</v>
      </c>
      <c r="Z81" s="42">
        <f t="shared" si="16"/>
        <v>588</v>
      </c>
      <c r="AA81" s="43">
        <f t="shared" si="17"/>
        <v>1717</v>
      </c>
      <c r="AB81" s="44"/>
    </row>
    <row r="82" spans="1:28" s="4" customFormat="1" x14ac:dyDescent="0.25">
      <c r="A82" s="36">
        <v>79</v>
      </c>
      <c r="B82" s="37" t="s">
        <v>2135</v>
      </c>
      <c r="C82" s="37" t="s">
        <v>2136</v>
      </c>
      <c r="D82" s="38" t="s">
        <v>2137</v>
      </c>
      <c r="E82" s="38" t="s">
        <v>316</v>
      </c>
      <c r="F82" s="39" t="s">
        <v>5</v>
      </c>
      <c r="G82" s="39">
        <v>9.35</v>
      </c>
      <c r="H82" s="39">
        <f t="shared" si="9"/>
        <v>1028.5</v>
      </c>
      <c r="I82" s="40" t="s">
        <v>5</v>
      </c>
      <c r="J82" s="41" t="str">
        <f t="shared" si="10"/>
        <v>ΟΚ</v>
      </c>
      <c r="K82" s="41"/>
      <c r="L82" s="41"/>
      <c r="M82" s="41"/>
      <c r="N82" s="41"/>
      <c r="O82" s="39" t="s">
        <v>3</v>
      </c>
      <c r="P82" s="36">
        <f t="shared" si="11"/>
        <v>30</v>
      </c>
      <c r="Q82" s="36"/>
      <c r="R82" s="36">
        <f t="shared" si="12"/>
        <v>0</v>
      </c>
      <c r="S82" s="36" t="s">
        <v>2</v>
      </c>
      <c r="T82" s="36">
        <f t="shared" si="13"/>
        <v>70</v>
      </c>
      <c r="U82" s="36"/>
      <c r="V82" s="36">
        <f t="shared" si="14"/>
        <v>0</v>
      </c>
      <c r="W82" s="36"/>
      <c r="X82" s="36">
        <f t="shared" si="15"/>
        <v>0</v>
      </c>
      <c r="Y82" s="36">
        <v>84</v>
      </c>
      <c r="Z82" s="42">
        <f t="shared" si="16"/>
        <v>588</v>
      </c>
      <c r="AA82" s="43">
        <f t="shared" si="17"/>
        <v>1716.5</v>
      </c>
      <c r="AB82" s="44"/>
    </row>
    <row r="83" spans="1:28" s="4" customFormat="1" x14ac:dyDescent="0.25">
      <c r="A83" s="36">
        <v>80</v>
      </c>
      <c r="B83" s="37" t="s">
        <v>2123</v>
      </c>
      <c r="C83" s="37" t="s">
        <v>2124</v>
      </c>
      <c r="D83" s="38" t="s">
        <v>2125</v>
      </c>
      <c r="E83" s="38" t="s">
        <v>144</v>
      </c>
      <c r="F83" s="39" t="s">
        <v>5</v>
      </c>
      <c r="G83" s="39">
        <v>9.6</v>
      </c>
      <c r="H83" s="39">
        <f t="shared" si="9"/>
        <v>1056</v>
      </c>
      <c r="I83" s="40" t="s">
        <v>5</v>
      </c>
      <c r="J83" s="41" t="str">
        <f t="shared" si="10"/>
        <v>ΟΚ</v>
      </c>
      <c r="K83" s="41"/>
      <c r="L83" s="41"/>
      <c r="M83" s="41"/>
      <c r="N83" s="41"/>
      <c r="O83" s="39"/>
      <c r="P83" s="36">
        <f t="shared" si="11"/>
        <v>0</v>
      </c>
      <c r="Q83" s="36"/>
      <c r="R83" s="36">
        <f t="shared" si="12"/>
        <v>0</v>
      </c>
      <c r="S83" s="36" t="s">
        <v>2</v>
      </c>
      <c r="T83" s="36">
        <f t="shared" si="13"/>
        <v>70</v>
      </c>
      <c r="U83" s="36"/>
      <c r="V83" s="36">
        <f t="shared" si="14"/>
        <v>0</v>
      </c>
      <c r="W83" s="36"/>
      <c r="X83" s="36">
        <f t="shared" si="15"/>
        <v>0</v>
      </c>
      <c r="Y83" s="36">
        <v>84</v>
      </c>
      <c r="Z83" s="42">
        <f t="shared" si="16"/>
        <v>588</v>
      </c>
      <c r="AA83" s="43">
        <f t="shared" si="17"/>
        <v>1714</v>
      </c>
      <c r="AB83" s="44"/>
    </row>
    <row r="84" spans="1:28" s="4" customFormat="1" x14ac:dyDescent="0.25">
      <c r="A84" s="36">
        <v>81</v>
      </c>
      <c r="B84" s="37" t="s">
        <v>1133</v>
      </c>
      <c r="C84" s="37" t="s">
        <v>1880</v>
      </c>
      <c r="D84" s="38" t="s">
        <v>1131</v>
      </c>
      <c r="E84" s="38" t="s">
        <v>78</v>
      </c>
      <c r="F84" s="39" t="s">
        <v>5</v>
      </c>
      <c r="G84" s="39">
        <v>9.9499999999999993</v>
      </c>
      <c r="H84" s="39">
        <f t="shared" si="9"/>
        <v>1094.5</v>
      </c>
      <c r="I84" s="40" t="s">
        <v>5</v>
      </c>
      <c r="J84" s="41" t="str">
        <f t="shared" si="10"/>
        <v>ΟΚ</v>
      </c>
      <c r="K84" s="41"/>
      <c r="L84" s="41"/>
      <c r="M84" s="41"/>
      <c r="N84" s="41"/>
      <c r="O84" s="39"/>
      <c r="P84" s="36">
        <f t="shared" si="11"/>
        <v>0</v>
      </c>
      <c r="Q84" s="36"/>
      <c r="R84" s="36">
        <f t="shared" si="12"/>
        <v>0</v>
      </c>
      <c r="S84" s="36" t="s">
        <v>3</v>
      </c>
      <c r="T84" s="36">
        <f t="shared" si="13"/>
        <v>30</v>
      </c>
      <c r="U84" s="36"/>
      <c r="V84" s="36">
        <f t="shared" si="14"/>
        <v>0</v>
      </c>
      <c r="W84" s="36"/>
      <c r="X84" s="36">
        <f t="shared" si="15"/>
        <v>0</v>
      </c>
      <c r="Y84" s="36">
        <v>84</v>
      </c>
      <c r="Z84" s="42">
        <f t="shared" si="16"/>
        <v>588</v>
      </c>
      <c r="AA84" s="43">
        <f t="shared" si="17"/>
        <v>1712.5</v>
      </c>
      <c r="AB84" s="44"/>
    </row>
    <row r="85" spans="1:28" s="4" customFormat="1" x14ac:dyDescent="0.25">
      <c r="A85" s="36">
        <v>82</v>
      </c>
      <c r="B85" s="37" t="s">
        <v>419</v>
      </c>
      <c r="C85" s="37" t="s">
        <v>1589</v>
      </c>
      <c r="D85" s="38" t="s">
        <v>420</v>
      </c>
      <c r="E85" s="38" t="s">
        <v>31</v>
      </c>
      <c r="F85" s="39" t="s">
        <v>5</v>
      </c>
      <c r="G85" s="39">
        <v>8.25</v>
      </c>
      <c r="H85" s="39">
        <f t="shared" si="9"/>
        <v>907.5</v>
      </c>
      <c r="I85" s="40" t="s">
        <v>5</v>
      </c>
      <c r="J85" s="41" t="str">
        <f t="shared" si="10"/>
        <v>ΟΚ</v>
      </c>
      <c r="K85" s="41"/>
      <c r="L85" s="41"/>
      <c r="M85" s="41"/>
      <c r="N85" s="41"/>
      <c r="O85" s="39" t="s">
        <v>3</v>
      </c>
      <c r="P85" s="36">
        <f t="shared" si="11"/>
        <v>30</v>
      </c>
      <c r="Q85" s="36"/>
      <c r="R85" s="36">
        <f t="shared" si="12"/>
        <v>0</v>
      </c>
      <c r="S85" s="36" t="s">
        <v>3</v>
      </c>
      <c r="T85" s="36">
        <f t="shared" si="13"/>
        <v>30</v>
      </c>
      <c r="U85" s="36" t="s">
        <v>5</v>
      </c>
      <c r="V85" s="36">
        <f t="shared" si="14"/>
        <v>150</v>
      </c>
      <c r="W85" s="36"/>
      <c r="X85" s="36">
        <f t="shared" si="15"/>
        <v>0</v>
      </c>
      <c r="Y85" s="36">
        <v>84</v>
      </c>
      <c r="Z85" s="42">
        <f t="shared" si="16"/>
        <v>588</v>
      </c>
      <c r="AA85" s="43">
        <f t="shared" si="17"/>
        <v>1705.5</v>
      </c>
      <c r="AB85" s="44"/>
    </row>
    <row r="86" spans="1:28" s="4" customFormat="1" x14ac:dyDescent="0.25">
      <c r="A86" s="36">
        <v>83</v>
      </c>
      <c r="B86" s="37" t="s">
        <v>414</v>
      </c>
      <c r="C86" s="37" t="s">
        <v>1587</v>
      </c>
      <c r="D86" s="38" t="s">
        <v>415</v>
      </c>
      <c r="E86" s="38" t="s">
        <v>393</v>
      </c>
      <c r="F86" s="39" t="s">
        <v>5</v>
      </c>
      <c r="G86" s="39">
        <v>9.7799999999999994</v>
      </c>
      <c r="H86" s="39">
        <f t="shared" si="9"/>
        <v>1075.8</v>
      </c>
      <c r="I86" s="40" t="s">
        <v>5</v>
      </c>
      <c r="J86" s="41" t="str">
        <f t="shared" si="10"/>
        <v>ΟΚ</v>
      </c>
      <c r="K86" s="41"/>
      <c r="L86" s="41"/>
      <c r="M86" s="41"/>
      <c r="N86" s="41" t="s">
        <v>5</v>
      </c>
      <c r="O86" s="39" t="s">
        <v>3</v>
      </c>
      <c r="P86" s="36">
        <f t="shared" si="11"/>
        <v>30</v>
      </c>
      <c r="Q86" s="36"/>
      <c r="R86" s="36">
        <f t="shared" si="12"/>
        <v>0</v>
      </c>
      <c r="S86" s="36" t="s">
        <v>2</v>
      </c>
      <c r="T86" s="36">
        <f t="shared" si="13"/>
        <v>70</v>
      </c>
      <c r="U86" s="36"/>
      <c r="V86" s="36">
        <f t="shared" si="14"/>
        <v>0</v>
      </c>
      <c r="W86" s="36">
        <v>12</v>
      </c>
      <c r="X86" s="36">
        <f t="shared" si="15"/>
        <v>204</v>
      </c>
      <c r="Y86" s="36">
        <v>46</v>
      </c>
      <c r="Z86" s="42">
        <f t="shared" si="16"/>
        <v>322</v>
      </c>
      <c r="AA86" s="43">
        <f t="shared" si="17"/>
        <v>1701.8</v>
      </c>
      <c r="AB86" s="44"/>
    </row>
    <row r="87" spans="1:28" s="4" customFormat="1" x14ac:dyDescent="0.25">
      <c r="A87" s="36">
        <v>84</v>
      </c>
      <c r="B87" s="37" t="s">
        <v>367</v>
      </c>
      <c r="C87" s="37" t="s">
        <v>1564</v>
      </c>
      <c r="D87" s="38" t="s">
        <v>368</v>
      </c>
      <c r="E87" s="38" t="s">
        <v>116</v>
      </c>
      <c r="F87" s="39" t="s">
        <v>5</v>
      </c>
      <c r="G87" s="39">
        <v>9.1999999999999993</v>
      </c>
      <c r="H87" s="39">
        <f t="shared" si="9"/>
        <v>1011.9999999999999</v>
      </c>
      <c r="I87" s="40" t="s">
        <v>5</v>
      </c>
      <c r="J87" s="41" t="str">
        <f t="shared" si="10"/>
        <v>ΟΚ</v>
      </c>
      <c r="K87" s="41"/>
      <c r="L87" s="41"/>
      <c r="M87" s="41"/>
      <c r="N87" s="41"/>
      <c r="O87" s="39" t="s">
        <v>3</v>
      </c>
      <c r="P87" s="36">
        <f t="shared" si="11"/>
        <v>30</v>
      </c>
      <c r="Q87" s="36"/>
      <c r="R87" s="36">
        <f t="shared" si="12"/>
        <v>0</v>
      </c>
      <c r="S87" s="36" t="s">
        <v>2</v>
      </c>
      <c r="T87" s="36">
        <f t="shared" si="13"/>
        <v>70</v>
      </c>
      <c r="U87" s="36"/>
      <c r="V87" s="36">
        <f t="shared" si="14"/>
        <v>0</v>
      </c>
      <c r="W87" s="36"/>
      <c r="X87" s="36">
        <f t="shared" si="15"/>
        <v>0</v>
      </c>
      <c r="Y87" s="36">
        <v>84</v>
      </c>
      <c r="Z87" s="42">
        <f t="shared" si="16"/>
        <v>588</v>
      </c>
      <c r="AA87" s="43">
        <f t="shared" si="17"/>
        <v>1700</v>
      </c>
      <c r="AB87" s="44"/>
    </row>
    <row r="88" spans="1:28" s="4" customFormat="1" x14ac:dyDescent="0.25">
      <c r="A88" s="36">
        <v>85</v>
      </c>
      <c r="B88" s="37" t="s">
        <v>1186</v>
      </c>
      <c r="C88" s="37" t="s">
        <v>1906</v>
      </c>
      <c r="D88" s="38" t="s">
        <v>1187</v>
      </c>
      <c r="E88" s="38" t="s">
        <v>174</v>
      </c>
      <c r="F88" s="39" t="s">
        <v>5</v>
      </c>
      <c r="G88" s="39">
        <v>9.1999999999999993</v>
      </c>
      <c r="H88" s="39">
        <f t="shared" si="9"/>
        <v>1011.9999999999999</v>
      </c>
      <c r="I88" s="40" t="s">
        <v>5</v>
      </c>
      <c r="J88" s="41" t="str">
        <f t="shared" si="10"/>
        <v>ΟΚ</v>
      </c>
      <c r="K88" s="41"/>
      <c r="L88" s="41"/>
      <c r="M88" s="41"/>
      <c r="N88" s="41"/>
      <c r="O88" s="39" t="s">
        <v>3</v>
      </c>
      <c r="P88" s="36">
        <f t="shared" si="11"/>
        <v>30</v>
      </c>
      <c r="Q88" s="36"/>
      <c r="R88" s="36">
        <f t="shared" si="12"/>
        <v>0</v>
      </c>
      <c r="S88" s="36" t="s">
        <v>2</v>
      </c>
      <c r="T88" s="36">
        <f t="shared" si="13"/>
        <v>70</v>
      </c>
      <c r="U88" s="36"/>
      <c r="V88" s="36">
        <f t="shared" si="14"/>
        <v>0</v>
      </c>
      <c r="W88" s="36"/>
      <c r="X88" s="36">
        <f t="shared" si="15"/>
        <v>0</v>
      </c>
      <c r="Y88" s="36">
        <v>84</v>
      </c>
      <c r="Z88" s="42">
        <f t="shared" si="16"/>
        <v>588</v>
      </c>
      <c r="AA88" s="43">
        <f t="shared" si="17"/>
        <v>1700</v>
      </c>
      <c r="AB88" s="44"/>
    </row>
    <row r="89" spans="1:28" s="4" customFormat="1" x14ac:dyDescent="0.25">
      <c r="A89" s="36">
        <v>86</v>
      </c>
      <c r="B89" s="37" t="s">
        <v>736</v>
      </c>
      <c r="C89" s="37" t="s">
        <v>1716</v>
      </c>
      <c r="D89" s="38" t="s">
        <v>737</v>
      </c>
      <c r="E89" s="38" t="s">
        <v>55</v>
      </c>
      <c r="F89" s="39" t="s">
        <v>5</v>
      </c>
      <c r="G89" s="39">
        <v>8.4499999999999993</v>
      </c>
      <c r="H89" s="39">
        <f t="shared" si="9"/>
        <v>929.49999999999989</v>
      </c>
      <c r="I89" s="40" t="s">
        <v>5</v>
      </c>
      <c r="J89" s="41" t="str">
        <f t="shared" si="10"/>
        <v>ΟΚ</v>
      </c>
      <c r="K89" s="41"/>
      <c r="L89" s="41"/>
      <c r="M89" s="41"/>
      <c r="N89" s="41"/>
      <c r="O89" s="39"/>
      <c r="P89" s="36">
        <f t="shared" si="11"/>
        <v>0</v>
      </c>
      <c r="Q89" s="36"/>
      <c r="R89" s="36">
        <f t="shared" si="12"/>
        <v>0</v>
      </c>
      <c r="S89" s="36" t="s">
        <v>3</v>
      </c>
      <c r="T89" s="36">
        <f t="shared" si="13"/>
        <v>30</v>
      </c>
      <c r="U89" s="36" t="s">
        <v>5</v>
      </c>
      <c r="V89" s="36">
        <f t="shared" si="14"/>
        <v>150</v>
      </c>
      <c r="W89" s="36"/>
      <c r="X89" s="36">
        <f t="shared" si="15"/>
        <v>0</v>
      </c>
      <c r="Y89" s="36">
        <v>84</v>
      </c>
      <c r="Z89" s="42">
        <f t="shared" si="16"/>
        <v>588</v>
      </c>
      <c r="AA89" s="43">
        <f t="shared" si="17"/>
        <v>1697.5</v>
      </c>
      <c r="AB89" s="44"/>
    </row>
    <row r="90" spans="1:28" s="4" customFormat="1" x14ac:dyDescent="0.25">
      <c r="A90" s="36">
        <v>87</v>
      </c>
      <c r="B90" s="37" t="s">
        <v>2105</v>
      </c>
      <c r="C90" s="37" t="s">
        <v>1667</v>
      </c>
      <c r="D90" s="38" t="s">
        <v>2106</v>
      </c>
      <c r="E90" s="38" t="s">
        <v>200</v>
      </c>
      <c r="F90" s="39" t="s">
        <v>5</v>
      </c>
      <c r="G90" s="39">
        <v>7.63</v>
      </c>
      <c r="H90" s="39">
        <f t="shared" si="9"/>
        <v>839.3</v>
      </c>
      <c r="I90" s="40" t="s">
        <v>5</v>
      </c>
      <c r="J90" s="41" t="str">
        <f t="shared" si="10"/>
        <v>ΟΚ</v>
      </c>
      <c r="K90" s="41"/>
      <c r="L90" s="41"/>
      <c r="M90" s="41"/>
      <c r="N90" s="41"/>
      <c r="O90" s="39" t="s">
        <v>6</v>
      </c>
      <c r="P90" s="36">
        <f t="shared" si="11"/>
        <v>50</v>
      </c>
      <c r="Q90" s="36"/>
      <c r="R90" s="36">
        <f t="shared" si="12"/>
        <v>0</v>
      </c>
      <c r="S90" s="36" t="s">
        <v>2</v>
      </c>
      <c r="T90" s="36">
        <f t="shared" si="13"/>
        <v>70</v>
      </c>
      <c r="U90" s="36" t="s">
        <v>5</v>
      </c>
      <c r="V90" s="36">
        <f t="shared" si="14"/>
        <v>150</v>
      </c>
      <c r="W90" s="36"/>
      <c r="X90" s="36">
        <f t="shared" si="15"/>
        <v>0</v>
      </c>
      <c r="Y90" s="36">
        <v>84</v>
      </c>
      <c r="Z90" s="42">
        <f t="shared" si="16"/>
        <v>588</v>
      </c>
      <c r="AA90" s="43">
        <f t="shared" si="17"/>
        <v>1697.3</v>
      </c>
      <c r="AB90" s="44"/>
    </row>
    <row r="91" spans="1:28" s="4" customFormat="1" x14ac:dyDescent="0.25">
      <c r="A91" s="36">
        <v>88</v>
      </c>
      <c r="B91" s="37" t="s">
        <v>1130</v>
      </c>
      <c r="C91" s="37" t="s">
        <v>1881</v>
      </c>
      <c r="D91" s="38" t="s">
        <v>1131</v>
      </c>
      <c r="E91" s="38" t="s">
        <v>1132</v>
      </c>
      <c r="F91" s="39" t="s">
        <v>5</v>
      </c>
      <c r="G91" s="39">
        <v>7.75</v>
      </c>
      <c r="H91" s="39">
        <f t="shared" si="9"/>
        <v>852.5</v>
      </c>
      <c r="I91" s="40" t="s">
        <v>5</v>
      </c>
      <c r="J91" s="41" t="str">
        <f t="shared" si="10"/>
        <v>ΟΚ</v>
      </c>
      <c r="K91" s="41"/>
      <c r="L91" s="41"/>
      <c r="M91" s="41"/>
      <c r="N91" s="41"/>
      <c r="O91" s="39"/>
      <c r="P91" s="36">
        <f t="shared" si="11"/>
        <v>0</v>
      </c>
      <c r="Q91" s="36"/>
      <c r="R91" s="36">
        <f t="shared" si="12"/>
        <v>0</v>
      </c>
      <c r="S91" s="36" t="s">
        <v>3</v>
      </c>
      <c r="T91" s="36">
        <f t="shared" si="13"/>
        <v>30</v>
      </c>
      <c r="U91" s="36"/>
      <c r="V91" s="36">
        <f t="shared" si="14"/>
        <v>0</v>
      </c>
      <c r="W91" s="36">
        <v>24</v>
      </c>
      <c r="X91" s="36">
        <f t="shared" si="15"/>
        <v>408</v>
      </c>
      <c r="Y91" s="36">
        <v>58</v>
      </c>
      <c r="Z91" s="42">
        <f t="shared" si="16"/>
        <v>406</v>
      </c>
      <c r="AA91" s="43">
        <f t="shared" si="17"/>
        <v>1696.5</v>
      </c>
      <c r="AB91" s="44"/>
    </row>
    <row r="92" spans="1:28" s="4" customFormat="1" x14ac:dyDescent="0.25">
      <c r="A92" s="36">
        <v>89</v>
      </c>
      <c r="B92" s="37" t="s">
        <v>679</v>
      </c>
      <c r="C92" s="37" t="s">
        <v>1694</v>
      </c>
      <c r="D92" s="38" t="s">
        <v>680</v>
      </c>
      <c r="E92" s="38" t="s">
        <v>78</v>
      </c>
      <c r="F92" s="39" t="s">
        <v>5</v>
      </c>
      <c r="G92" s="39">
        <v>9.7899999999999991</v>
      </c>
      <c r="H92" s="39">
        <f t="shared" si="9"/>
        <v>1076.8999999999999</v>
      </c>
      <c r="I92" s="40" t="s">
        <v>5</v>
      </c>
      <c r="J92" s="41" t="str">
        <f t="shared" si="10"/>
        <v>ΟΚ</v>
      </c>
      <c r="K92" s="41"/>
      <c r="L92" s="41"/>
      <c r="M92" s="41"/>
      <c r="N92" s="41"/>
      <c r="O92" s="39"/>
      <c r="P92" s="36">
        <f t="shared" si="11"/>
        <v>0</v>
      </c>
      <c r="Q92" s="36"/>
      <c r="R92" s="36">
        <f t="shared" si="12"/>
        <v>0</v>
      </c>
      <c r="S92" s="36" t="s">
        <v>3</v>
      </c>
      <c r="T92" s="36">
        <f t="shared" si="13"/>
        <v>30</v>
      </c>
      <c r="U92" s="36"/>
      <c r="V92" s="36">
        <f t="shared" si="14"/>
        <v>0</v>
      </c>
      <c r="W92" s="36"/>
      <c r="X92" s="36">
        <f t="shared" si="15"/>
        <v>0</v>
      </c>
      <c r="Y92" s="36">
        <v>84</v>
      </c>
      <c r="Z92" s="42">
        <f t="shared" si="16"/>
        <v>588</v>
      </c>
      <c r="AA92" s="43">
        <f t="shared" si="17"/>
        <v>1694.8999999999999</v>
      </c>
      <c r="AB92" s="44"/>
    </row>
    <row r="93" spans="1:28" s="4" customFormat="1" x14ac:dyDescent="0.25">
      <c r="A93" s="36">
        <v>90</v>
      </c>
      <c r="B93" s="37" t="s">
        <v>779</v>
      </c>
      <c r="C93" s="37" t="s">
        <v>1733</v>
      </c>
      <c r="D93" s="38" t="s">
        <v>780</v>
      </c>
      <c r="E93" s="38" t="s">
        <v>781</v>
      </c>
      <c r="F93" s="39" t="s">
        <v>5</v>
      </c>
      <c r="G93" s="39">
        <v>9.75</v>
      </c>
      <c r="H93" s="39">
        <f t="shared" si="9"/>
        <v>1072.5</v>
      </c>
      <c r="I93" s="40" t="s">
        <v>5</v>
      </c>
      <c r="J93" s="41" t="str">
        <f t="shared" si="10"/>
        <v>ΟΚ</v>
      </c>
      <c r="K93" s="41"/>
      <c r="L93" s="41"/>
      <c r="M93" s="41"/>
      <c r="N93" s="41"/>
      <c r="O93" s="39"/>
      <c r="P93" s="36">
        <f t="shared" si="11"/>
        <v>0</v>
      </c>
      <c r="Q93" s="36"/>
      <c r="R93" s="36">
        <f t="shared" si="12"/>
        <v>0</v>
      </c>
      <c r="S93" s="36" t="s">
        <v>3</v>
      </c>
      <c r="T93" s="36">
        <f t="shared" si="13"/>
        <v>30</v>
      </c>
      <c r="U93" s="36"/>
      <c r="V93" s="36">
        <f t="shared" si="14"/>
        <v>0</v>
      </c>
      <c r="W93" s="36"/>
      <c r="X93" s="36">
        <f t="shared" si="15"/>
        <v>0</v>
      </c>
      <c r="Y93" s="36">
        <v>84</v>
      </c>
      <c r="Z93" s="42">
        <f t="shared" si="16"/>
        <v>588</v>
      </c>
      <c r="AA93" s="43">
        <f t="shared" si="17"/>
        <v>1690.5</v>
      </c>
      <c r="AB93" s="44"/>
    </row>
    <row r="94" spans="1:28" s="4" customFormat="1" x14ac:dyDescent="0.25">
      <c r="A94" s="36">
        <v>91</v>
      </c>
      <c r="B94" s="37" t="s">
        <v>493</v>
      </c>
      <c r="C94" s="37" t="s">
        <v>1623</v>
      </c>
      <c r="D94" s="38" t="s">
        <v>494</v>
      </c>
      <c r="E94" s="38" t="s">
        <v>179</v>
      </c>
      <c r="F94" s="39" t="s">
        <v>5</v>
      </c>
      <c r="G94" s="39">
        <v>9.1</v>
      </c>
      <c r="H94" s="39">
        <f t="shared" si="9"/>
        <v>1001</v>
      </c>
      <c r="I94" s="40" t="s">
        <v>5</v>
      </c>
      <c r="J94" s="41" t="str">
        <f t="shared" si="10"/>
        <v>ΟΚ</v>
      </c>
      <c r="K94" s="41"/>
      <c r="L94" s="41"/>
      <c r="M94" s="41"/>
      <c r="N94" s="41"/>
      <c r="O94" s="39" t="s">
        <v>3</v>
      </c>
      <c r="P94" s="36">
        <f t="shared" si="11"/>
        <v>30</v>
      </c>
      <c r="Q94" s="36"/>
      <c r="R94" s="36">
        <f t="shared" si="12"/>
        <v>0</v>
      </c>
      <c r="S94" s="36" t="s">
        <v>2</v>
      </c>
      <c r="T94" s="36">
        <f t="shared" si="13"/>
        <v>70</v>
      </c>
      <c r="U94" s="36"/>
      <c r="V94" s="36">
        <f t="shared" si="14"/>
        <v>0</v>
      </c>
      <c r="W94" s="36"/>
      <c r="X94" s="36">
        <f t="shared" si="15"/>
        <v>0</v>
      </c>
      <c r="Y94" s="36">
        <v>84</v>
      </c>
      <c r="Z94" s="42">
        <f t="shared" si="16"/>
        <v>588</v>
      </c>
      <c r="AA94" s="43">
        <f t="shared" si="17"/>
        <v>1689</v>
      </c>
      <c r="AB94" s="44"/>
    </row>
    <row r="95" spans="1:28" s="4" customFormat="1" x14ac:dyDescent="0.25">
      <c r="A95" s="36">
        <v>92</v>
      </c>
      <c r="B95" s="37" t="s">
        <v>175</v>
      </c>
      <c r="C95" s="37" t="s">
        <v>1486</v>
      </c>
      <c r="D95" s="38" t="s">
        <v>176</v>
      </c>
      <c r="E95" s="38" t="s">
        <v>116</v>
      </c>
      <c r="F95" s="39" t="s">
        <v>5</v>
      </c>
      <c r="G95" s="39">
        <v>9.25</v>
      </c>
      <c r="H95" s="39">
        <f t="shared" si="9"/>
        <v>1017.5</v>
      </c>
      <c r="I95" s="40" t="s">
        <v>5</v>
      </c>
      <c r="J95" s="41" t="str">
        <f t="shared" si="10"/>
        <v>ΟΚ</v>
      </c>
      <c r="K95" s="41"/>
      <c r="L95" s="41"/>
      <c r="M95" s="41"/>
      <c r="N95" s="41"/>
      <c r="O95" s="39"/>
      <c r="P95" s="36">
        <f t="shared" si="11"/>
        <v>0</v>
      </c>
      <c r="Q95" s="36"/>
      <c r="R95" s="36">
        <f t="shared" si="12"/>
        <v>0</v>
      </c>
      <c r="S95" s="36"/>
      <c r="T95" s="36">
        <f t="shared" si="13"/>
        <v>0</v>
      </c>
      <c r="U95" s="36"/>
      <c r="V95" s="36">
        <f t="shared" si="14"/>
        <v>0</v>
      </c>
      <c r="W95" s="36">
        <v>18</v>
      </c>
      <c r="X95" s="36">
        <f t="shared" si="15"/>
        <v>306</v>
      </c>
      <c r="Y95" s="36">
        <v>52</v>
      </c>
      <c r="Z95" s="42">
        <f t="shared" si="16"/>
        <v>364</v>
      </c>
      <c r="AA95" s="43">
        <f t="shared" si="17"/>
        <v>1687.5</v>
      </c>
      <c r="AB95" s="44"/>
    </row>
    <row r="96" spans="1:28" s="4" customFormat="1" x14ac:dyDescent="0.25">
      <c r="A96" s="36">
        <v>93</v>
      </c>
      <c r="B96" s="37" t="s">
        <v>872</v>
      </c>
      <c r="C96" s="37" t="s">
        <v>1772</v>
      </c>
      <c r="D96" s="38" t="s">
        <v>873</v>
      </c>
      <c r="E96" s="38" t="s">
        <v>156</v>
      </c>
      <c r="F96" s="39" t="s">
        <v>5</v>
      </c>
      <c r="G96" s="39">
        <v>7.91</v>
      </c>
      <c r="H96" s="39">
        <f t="shared" si="9"/>
        <v>870.1</v>
      </c>
      <c r="I96" s="40" t="s">
        <v>5</v>
      </c>
      <c r="J96" s="41" t="str">
        <f t="shared" si="10"/>
        <v>ΟΚ</v>
      </c>
      <c r="K96" s="41"/>
      <c r="L96" s="41" t="s">
        <v>5</v>
      </c>
      <c r="M96" s="41"/>
      <c r="N96" s="41"/>
      <c r="O96" s="39"/>
      <c r="P96" s="36">
        <f t="shared" si="11"/>
        <v>0</v>
      </c>
      <c r="Q96" s="36"/>
      <c r="R96" s="36">
        <f t="shared" si="12"/>
        <v>0</v>
      </c>
      <c r="S96" s="36" t="s">
        <v>2</v>
      </c>
      <c r="T96" s="36">
        <f t="shared" si="13"/>
        <v>70</v>
      </c>
      <c r="U96" s="36" t="s">
        <v>5</v>
      </c>
      <c r="V96" s="36">
        <f t="shared" si="14"/>
        <v>150</v>
      </c>
      <c r="W96" s="36"/>
      <c r="X96" s="36">
        <f t="shared" si="15"/>
        <v>0</v>
      </c>
      <c r="Y96" s="36">
        <v>84</v>
      </c>
      <c r="Z96" s="42">
        <f t="shared" si="16"/>
        <v>588</v>
      </c>
      <c r="AA96" s="43">
        <f t="shared" si="17"/>
        <v>1678.1</v>
      </c>
      <c r="AB96" s="44"/>
    </row>
    <row r="97" spans="1:28" s="4" customFormat="1" x14ac:dyDescent="0.25">
      <c r="A97" s="36">
        <v>94</v>
      </c>
      <c r="B97" s="37" t="s">
        <v>1332</v>
      </c>
      <c r="C97" s="37" t="s">
        <v>1961</v>
      </c>
      <c r="D97" s="38" t="s">
        <v>1333</v>
      </c>
      <c r="E97" s="38" t="s">
        <v>608</v>
      </c>
      <c r="F97" s="39" t="s">
        <v>5</v>
      </c>
      <c r="G97" s="39">
        <v>9.9</v>
      </c>
      <c r="H97" s="39">
        <f t="shared" si="9"/>
        <v>1089</v>
      </c>
      <c r="I97" s="40" t="s">
        <v>5</v>
      </c>
      <c r="J97" s="41" t="str">
        <f t="shared" si="10"/>
        <v>ΟΚ</v>
      </c>
      <c r="K97" s="41"/>
      <c r="L97" s="41"/>
      <c r="M97" s="41"/>
      <c r="N97" s="41"/>
      <c r="O97" s="39"/>
      <c r="P97" s="36">
        <f t="shared" si="11"/>
        <v>0</v>
      </c>
      <c r="Q97" s="36"/>
      <c r="R97" s="36">
        <f t="shared" si="12"/>
        <v>0</v>
      </c>
      <c r="S97" s="36"/>
      <c r="T97" s="36">
        <f t="shared" si="13"/>
        <v>0</v>
      </c>
      <c r="U97" s="36"/>
      <c r="V97" s="36">
        <f t="shared" si="14"/>
        <v>0</v>
      </c>
      <c r="W97" s="36"/>
      <c r="X97" s="36">
        <f t="shared" si="15"/>
        <v>0</v>
      </c>
      <c r="Y97" s="36">
        <v>84</v>
      </c>
      <c r="Z97" s="42">
        <f t="shared" si="16"/>
        <v>588</v>
      </c>
      <c r="AA97" s="43">
        <f t="shared" si="17"/>
        <v>1677</v>
      </c>
      <c r="AB97" s="44"/>
    </row>
    <row r="98" spans="1:28" s="4" customFormat="1" x14ac:dyDescent="0.25">
      <c r="A98" s="36">
        <v>95</v>
      </c>
      <c r="B98" s="37" t="s">
        <v>862</v>
      </c>
      <c r="C98" s="37" t="s">
        <v>1768</v>
      </c>
      <c r="D98" s="38" t="s">
        <v>863</v>
      </c>
      <c r="E98" s="38" t="s">
        <v>78</v>
      </c>
      <c r="F98" s="39" t="s">
        <v>5</v>
      </c>
      <c r="G98" s="39">
        <v>9.68</v>
      </c>
      <c r="H98" s="39">
        <f t="shared" si="9"/>
        <v>1064.8</v>
      </c>
      <c r="I98" s="40" t="s">
        <v>5</v>
      </c>
      <c r="J98" s="41" t="str">
        <f t="shared" si="10"/>
        <v>ΟΚ</v>
      </c>
      <c r="K98" s="41"/>
      <c r="L98" s="41"/>
      <c r="M98" s="41"/>
      <c r="N98" s="41"/>
      <c r="O98" s="39"/>
      <c r="P98" s="36">
        <f t="shared" si="11"/>
        <v>0</v>
      </c>
      <c r="Q98" s="36"/>
      <c r="R98" s="36">
        <f t="shared" si="12"/>
        <v>0</v>
      </c>
      <c r="S98" s="36"/>
      <c r="T98" s="36">
        <f t="shared" si="13"/>
        <v>0</v>
      </c>
      <c r="U98" s="36"/>
      <c r="V98" s="36">
        <f t="shared" si="14"/>
        <v>0</v>
      </c>
      <c r="W98" s="36">
        <v>24</v>
      </c>
      <c r="X98" s="36">
        <f t="shared" si="15"/>
        <v>408</v>
      </c>
      <c r="Y98" s="36">
        <v>29</v>
      </c>
      <c r="Z98" s="42">
        <f t="shared" si="16"/>
        <v>203</v>
      </c>
      <c r="AA98" s="43">
        <f t="shared" si="17"/>
        <v>1675.8</v>
      </c>
      <c r="AB98" s="44"/>
    </row>
    <row r="99" spans="1:28" s="4" customFormat="1" x14ac:dyDescent="0.25">
      <c r="A99" s="36">
        <v>96</v>
      </c>
      <c r="B99" s="37" t="s">
        <v>1134</v>
      </c>
      <c r="C99" s="37" t="s">
        <v>1882</v>
      </c>
      <c r="D99" s="38" t="s">
        <v>1135</v>
      </c>
      <c r="E99" s="38" t="s">
        <v>1136</v>
      </c>
      <c r="F99" s="39" t="s">
        <v>5</v>
      </c>
      <c r="G99" s="39">
        <v>8.5</v>
      </c>
      <c r="H99" s="39">
        <f t="shared" si="9"/>
        <v>935</v>
      </c>
      <c r="I99" s="40" t="s">
        <v>5</v>
      </c>
      <c r="J99" s="41" t="str">
        <f t="shared" si="10"/>
        <v>ΟΚ</v>
      </c>
      <c r="K99" s="41"/>
      <c r="L99" s="41"/>
      <c r="M99" s="41"/>
      <c r="N99" s="41"/>
      <c r="O99" s="39"/>
      <c r="P99" s="36">
        <f t="shared" si="11"/>
        <v>0</v>
      </c>
      <c r="Q99" s="36"/>
      <c r="R99" s="36">
        <f t="shared" si="12"/>
        <v>0</v>
      </c>
      <c r="S99" s="36"/>
      <c r="T99" s="36">
        <f t="shared" si="13"/>
        <v>0</v>
      </c>
      <c r="U99" s="36" t="s">
        <v>5</v>
      </c>
      <c r="V99" s="36">
        <f t="shared" si="14"/>
        <v>150</v>
      </c>
      <c r="W99" s="36"/>
      <c r="X99" s="36">
        <f t="shared" si="15"/>
        <v>0</v>
      </c>
      <c r="Y99" s="36">
        <v>84</v>
      </c>
      <c r="Z99" s="42">
        <f t="shared" si="16"/>
        <v>588</v>
      </c>
      <c r="AA99" s="43">
        <f t="shared" si="17"/>
        <v>1673</v>
      </c>
      <c r="AB99" s="44"/>
    </row>
    <row r="100" spans="1:28" s="4" customFormat="1" x14ac:dyDescent="0.25">
      <c r="A100" s="36">
        <v>97</v>
      </c>
      <c r="B100" s="37" t="s">
        <v>1400</v>
      </c>
      <c r="C100" s="37" t="s">
        <v>2065</v>
      </c>
      <c r="D100" s="38" t="s">
        <v>1401</v>
      </c>
      <c r="E100" s="38" t="s">
        <v>1402</v>
      </c>
      <c r="F100" s="39" t="s">
        <v>5</v>
      </c>
      <c r="G100" s="39">
        <v>9.15</v>
      </c>
      <c r="H100" s="39">
        <f t="shared" si="9"/>
        <v>1006.5</v>
      </c>
      <c r="I100" s="40" t="s">
        <v>5</v>
      </c>
      <c r="J100" s="41" t="str">
        <f t="shared" si="10"/>
        <v>ΟΚ</v>
      </c>
      <c r="K100" s="41"/>
      <c r="L100" s="41"/>
      <c r="M100" s="41"/>
      <c r="N100" s="41"/>
      <c r="O100" s="39"/>
      <c r="P100" s="36">
        <f t="shared" si="11"/>
        <v>0</v>
      </c>
      <c r="Q100" s="36"/>
      <c r="R100" s="36">
        <f t="shared" si="12"/>
        <v>0</v>
      </c>
      <c r="S100" s="36" t="s">
        <v>2</v>
      </c>
      <c r="T100" s="36">
        <f t="shared" si="13"/>
        <v>70</v>
      </c>
      <c r="U100" s="36"/>
      <c r="V100" s="36">
        <f t="shared" si="14"/>
        <v>0</v>
      </c>
      <c r="W100" s="36"/>
      <c r="X100" s="36">
        <f t="shared" si="15"/>
        <v>0</v>
      </c>
      <c r="Y100" s="36">
        <v>84</v>
      </c>
      <c r="Z100" s="42">
        <f t="shared" si="16"/>
        <v>588</v>
      </c>
      <c r="AA100" s="43">
        <f t="shared" si="17"/>
        <v>1664.5</v>
      </c>
      <c r="AB100" s="44"/>
    </row>
    <row r="101" spans="1:28" s="4" customFormat="1" x14ac:dyDescent="0.25">
      <c r="A101" s="36">
        <v>98</v>
      </c>
      <c r="B101" s="37" t="s">
        <v>145</v>
      </c>
      <c r="C101" s="37" t="s">
        <v>1475</v>
      </c>
      <c r="D101" s="38" t="s">
        <v>146</v>
      </c>
      <c r="E101" s="38" t="s">
        <v>147</v>
      </c>
      <c r="F101" s="39" t="s">
        <v>5</v>
      </c>
      <c r="G101" s="39">
        <v>8.1999999999999993</v>
      </c>
      <c r="H101" s="39">
        <f t="shared" si="9"/>
        <v>901.99999999999989</v>
      </c>
      <c r="I101" s="40" t="s">
        <v>5</v>
      </c>
      <c r="J101" s="41" t="str">
        <f t="shared" si="10"/>
        <v>ΟΚ</v>
      </c>
      <c r="K101" s="41"/>
      <c r="L101" s="41"/>
      <c r="M101" s="41"/>
      <c r="N101" s="41" t="s">
        <v>5</v>
      </c>
      <c r="O101" s="39"/>
      <c r="P101" s="36">
        <f t="shared" si="11"/>
        <v>0</v>
      </c>
      <c r="Q101" s="36"/>
      <c r="R101" s="36">
        <f t="shared" si="12"/>
        <v>0</v>
      </c>
      <c r="S101" s="36" t="s">
        <v>3</v>
      </c>
      <c r="T101" s="36">
        <f t="shared" si="13"/>
        <v>30</v>
      </c>
      <c r="U101" s="36" t="s">
        <v>5</v>
      </c>
      <c r="V101" s="36">
        <f t="shared" si="14"/>
        <v>150</v>
      </c>
      <c r="W101" s="36"/>
      <c r="X101" s="36">
        <f t="shared" si="15"/>
        <v>0</v>
      </c>
      <c r="Y101" s="36">
        <v>83</v>
      </c>
      <c r="Z101" s="42">
        <f t="shared" si="16"/>
        <v>581</v>
      </c>
      <c r="AA101" s="43">
        <f t="shared" si="17"/>
        <v>1663</v>
      </c>
      <c r="AB101" s="44"/>
    </row>
    <row r="102" spans="1:28" s="4" customFormat="1" x14ac:dyDescent="0.25">
      <c r="A102" s="36">
        <v>99</v>
      </c>
      <c r="B102" s="37" t="s">
        <v>241</v>
      </c>
      <c r="C102" s="37" t="s">
        <v>1514</v>
      </c>
      <c r="D102" s="38" t="s">
        <v>242</v>
      </c>
      <c r="E102" s="38" t="s">
        <v>39</v>
      </c>
      <c r="F102" s="39" t="s">
        <v>5</v>
      </c>
      <c r="G102" s="39">
        <v>8.1</v>
      </c>
      <c r="H102" s="39">
        <f t="shared" si="9"/>
        <v>891</v>
      </c>
      <c r="I102" s="40" t="s">
        <v>5</v>
      </c>
      <c r="J102" s="41" t="str">
        <f t="shared" si="10"/>
        <v>ΟΚ</v>
      </c>
      <c r="K102" s="41"/>
      <c r="L102" s="41"/>
      <c r="M102" s="41"/>
      <c r="N102" s="41"/>
      <c r="O102" s="39"/>
      <c r="P102" s="36">
        <f t="shared" si="11"/>
        <v>0</v>
      </c>
      <c r="Q102" s="36"/>
      <c r="R102" s="36">
        <f t="shared" si="12"/>
        <v>0</v>
      </c>
      <c r="S102" s="36" t="s">
        <v>3</v>
      </c>
      <c r="T102" s="36">
        <f t="shared" si="13"/>
        <v>30</v>
      </c>
      <c r="U102" s="36" t="s">
        <v>5</v>
      </c>
      <c r="V102" s="36">
        <f t="shared" si="14"/>
        <v>150</v>
      </c>
      <c r="W102" s="36"/>
      <c r="X102" s="36">
        <f t="shared" si="15"/>
        <v>0</v>
      </c>
      <c r="Y102" s="36">
        <v>84</v>
      </c>
      <c r="Z102" s="42">
        <f t="shared" si="16"/>
        <v>588</v>
      </c>
      <c r="AA102" s="43">
        <f t="shared" si="17"/>
        <v>1659</v>
      </c>
      <c r="AB102" s="44"/>
    </row>
    <row r="103" spans="1:28" s="4" customFormat="1" x14ac:dyDescent="0.25">
      <c r="A103" s="36">
        <v>100</v>
      </c>
      <c r="B103" s="37" t="s">
        <v>1286</v>
      </c>
      <c r="C103" s="37" t="s">
        <v>1943</v>
      </c>
      <c r="D103" s="38" t="s">
        <v>1285</v>
      </c>
      <c r="E103" s="38" t="s">
        <v>52</v>
      </c>
      <c r="F103" s="39" t="s">
        <v>5</v>
      </c>
      <c r="G103" s="39">
        <v>8.9</v>
      </c>
      <c r="H103" s="39">
        <f t="shared" si="9"/>
        <v>979</v>
      </c>
      <c r="I103" s="40" t="s">
        <v>5</v>
      </c>
      <c r="J103" s="41" t="str">
        <f t="shared" si="10"/>
        <v>ΟΚ</v>
      </c>
      <c r="K103" s="41"/>
      <c r="L103" s="41"/>
      <c r="M103" s="41"/>
      <c r="N103" s="41"/>
      <c r="O103" s="39" t="s">
        <v>3</v>
      </c>
      <c r="P103" s="36">
        <f t="shared" si="11"/>
        <v>30</v>
      </c>
      <c r="Q103" s="36"/>
      <c r="R103" s="36">
        <f t="shared" si="12"/>
        <v>0</v>
      </c>
      <c r="S103" s="36" t="s">
        <v>2</v>
      </c>
      <c r="T103" s="36">
        <f t="shared" si="13"/>
        <v>70</v>
      </c>
      <c r="U103" s="36" t="s">
        <v>5</v>
      </c>
      <c r="V103" s="36">
        <f t="shared" si="14"/>
        <v>150</v>
      </c>
      <c r="W103" s="36"/>
      <c r="X103" s="36">
        <f t="shared" si="15"/>
        <v>0</v>
      </c>
      <c r="Y103" s="36">
        <v>61</v>
      </c>
      <c r="Z103" s="42">
        <f t="shared" si="16"/>
        <v>427</v>
      </c>
      <c r="AA103" s="43">
        <f t="shared" si="17"/>
        <v>1656</v>
      </c>
      <c r="AB103" s="44"/>
    </row>
    <row r="104" spans="1:28" s="4" customFormat="1" x14ac:dyDescent="0.25">
      <c r="A104" s="36">
        <v>101</v>
      </c>
      <c r="B104" s="37" t="s">
        <v>479</v>
      </c>
      <c r="C104" s="37" t="s">
        <v>1618</v>
      </c>
      <c r="D104" s="38" t="s">
        <v>480</v>
      </c>
      <c r="E104" s="38" t="s">
        <v>481</v>
      </c>
      <c r="F104" s="39" t="s">
        <v>5</v>
      </c>
      <c r="G104" s="39">
        <v>8.7799999999999994</v>
      </c>
      <c r="H104" s="39">
        <f t="shared" si="9"/>
        <v>965.8</v>
      </c>
      <c r="I104" s="40" t="s">
        <v>5</v>
      </c>
      <c r="J104" s="41" t="str">
        <f t="shared" si="10"/>
        <v>ΟΚ</v>
      </c>
      <c r="K104" s="41"/>
      <c r="L104" s="41"/>
      <c r="M104" s="41"/>
      <c r="N104" s="41"/>
      <c r="O104" s="39" t="s">
        <v>2</v>
      </c>
      <c r="P104" s="36">
        <f t="shared" si="11"/>
        <v>70</v>
      </c>
      <c r="Q104" s="36"/>
      <c r="R104" s="36">
        <f t="shared" si="12"/>
        <v>0</v>
      </c>
      <c r="S104" s="36" t="s">
        <v>3</v>
      </c>
      <c r="T104" s="36">
        <f t="shared" si="13"/>
        <v>30</v>
      </c>
      <c r="U104" s="36"/>
      <c r="V104" s="36">
        <f t="shared" si="14"/>
        <v>0</v>
      </c>
      <c r="W104" s="36"/>
      <c r="X104" s="36">
        <f t="shared" si="15"/>
        <v>0</v>
      </c>
      <c r="Y104" s="36">
        <v>84</v>
      </c>
      <c r="Z104" s="42">
        <f t="shared" si="16"/>
        <v>588</v>
      </c>
      <c r="AA104" s="43">
        <f t="shared" si="17"/>
        <v>1653.8</v>
      </c>
      <c r="AB104" s="44"/>
    </row>
    <row r="105" spans="1:28" s="4" customFormat="1" x14ac:dyDescent="0.25">
      <c r="A105" s="36">
        <v>102</v>
      </c>
      <c r="B105" s="37" t="s">
        <v>822</v>
      </c>
      <c r="C105" s="37" t="s">
        <v>1749</v>
      </c>
      <c r="D105" s="38" t="s">
        <v>823</v>
      </c>
      <c r="E105" s="38" t="s">
        <v>322</v>
      </c>
      <c r="F105" s="39" t="s">
        <v>5</v>
      </c>
      <c r="G105" s="39">
        <v>8</v>
      </c>
      <c r="H105" s="39">
        <f t="shared" si="9"/>
        <v>880</v>
      </c>
      <c r="I105" s="40" t="s">
        <v>5</v>
      </c>
      <c r="J105" s="41" t="str">
        <f t="shared" si="10"/>
        <v>ΟΚ</v>
      </c>
      <c r="K105" s="41"/>
      <c r="L105" s="41"/>
      <c r="M105" s="41"/>
      <c r="N105" s="41"/>
      <c r="O105" s="39"/>
      <c r="P105" s="36">
        <f t="shared" si="11"/>
        <v>0</v>
      </c>
      <c r="Q105" s="36"/>
      <c r="R105" s="36">
        <f t="shared" si="12"/>
        <v>0</v>
      </c>
      <c r="S105" s="36" t="s">
        <v>3</v>
      </c>
      <c r="T105" s="36">
        <f t="shared" si="13"/>
        <v>30</v>
      </c>
      <c r="U105" s="36" t="s">
        <v>5</v>
      </c>
      <c r="V105" s="36">
        <f t="shared" si="14"/>
        <v>150</v>
      </c>
      <c r="W105" s="36"/>
      <c r="X105" s="36">
        <f t="shared" si="15"/>
        <v>0</v>
      </c>
      <c r="Y105" s="36">
        <v>84</v>
      </c>
      <c r="Z105" s="42">
        <f t="shared" si="16"/>
        <v>588</v>
      </c>
      <c r="AA105" s="43">
        <f t="shared" si="17"/>
        <v>1648</v>
      </c>
      <c r="AB105" s="44"/>
    </row>
    <row r="106" spans="1:28" s="4" customFormat="1" x14ac:dyDescent="0.25">
      <c r="A106" s="36">
        <v>103</v>
      </c>
      <c r="B106" s="37" t="s">
        <v>2033</v>
      </c>
      <c r="C106" s="37" t="s">
        <v>2034</v>
      </c>
      <c r="D106" s="38" t="s">
        <v>2035</v>
      </c>
      <c r="E106" s="38" t="s">
        <v>2036</v>
      </c>
      <c r="F106" s="39" t="s">
        <v>5</v>
      </c>
      <c r="G106" s="39">
        <v>7.58</v>
      </c>
      <c r="H106" s="39">
        <f t="shared" si="9"/>
        <v>833.8</v>
      </c>
      <c r="I106" s="40" t="s">
        <v>5</v>
      </c>
      <c r="J106" s="41" t="str">
        <f t="shared" si="10"/>
        <v>ΟΚ</v>
      </c>
      <c r="K106" s="41"/>
      <c r="L106" s="41" t="s">
        <v>5</v>
      </c>
      <c r="M106" s="41"/>
      <c r="N106" s="41"/>
      <c r="O106" s="39"/>
      <c r="P106" s="36">
        <f t="shared" si="11"/>
        <v>0</v>
      </c>
      <c r="Q106" s="36"/>
      <c r="R106" s="36">
        <f t="shared" si="12"/>
        <v>0</v>
      </c>
      <c r="S106" s="36" t="s">
        <v>2</v>
      </c>
      <c r="T106" s="36">
        <f t="shared" si="13"/>
        <v>70</v>
      </c>
      <c r="U106" s="36" t="s">
        <v>5</v>
      </c>
      <c r="V106" s="36">
        <f t="shared" si="14"/>
        <v>150</v>
      </c>
      <c r="W106" s="36"/>
      <c r="X106" s="36">
        <f t="shared" si="15"/>
        <v>0</v>
      </c>
      <c r="Y106" s="36">
        <v>84</v>
      </c>
      <c r="Z106" s="42">
        <f t="shared" si="16"/>
        <v>588</v>
      </c>
      <c r="AA106" s="43">
        <f t="shared" si="17"/>
        <v>1641.8</v>
      </c>
      <c r="AB106" s="44"/>
    </row>
    <row r="107" spans="1:28" s="4" customFormat="1" x14ac:dyDescent="0.25">
      <c r="A107" s="36">
        <v>104</v>
      </c>
      <c r="B107" s="37" t="s">
        <v>445</v>
      </c>
      <c r="C107" s="37" t="s">
        <v>1600</v>
      </c>
      <c r="D107" s="38" t="s">
        <v>446</v>
      </c>
      <c r="E107" s="38" t="s">
        <v>159</v>
      </c>
      <c r="F107" s="39" t="s">
        <v>5</v>
      </c>
      <c r="G107" s="39">
        <v>8.2100000000000009</v>
      </c>
      <c r="H107" s="39">
        <f t="shared" si="9"/>
        <v>903.10000000000014</v>
      </c>
      <c r="I107" s="40" t="s">
        <v>5</v>
      </c>
      <c r="J107" s="41" t="str">
        <f t="shared" si="10"/>
        <v>ΟΚ</v>
      </c>
      <c r="K107" s="41"/>
      <c r="L107" s="41" t="s">
        <v>5</v>
      </c>
      <c r="M107" s="41"/>
      <c r="N107" s="41" t="s">
        <v>5</v>
      </c>
      <c r="O107" s="39"/>
      <c r="P107" s="36">
        <f t="shared" si="11"/>
        <v>0</v>
      </c>
      <c r="Q107" s="36"/>
      <c r="R107" s="36">
        <f t="shared" si="12"/>
        <v>0</v>
      </c>
      <c r="S107" s="36"/>
      <c r="T107" s="36">
        <f t="shared" si="13"/>
        <v>0</v>
      </c>
      <c r="U107" s="36" t="s">
        <v>5</v>
      </c>
      <c r="V107" s="36">
        <f t="shared" si="14"/>
        <v>150</v>
      </c>
      <c r="W107" s="36"/>
      <c r="X107" s="36">
        <f t="shared" si="15"/>
        <v>0</v>
      </c>
      <c r="Y107" s="36">
        <v>84</v>
      </c>
      <c r="Z107" s="42">
        <f t="shared" si="16"/>
        <v>588</v>
      </c>
      <c r="AA107" s="43">
        <f t="shared" si="17"/>
        <v>1641.1000000000001</v>
      </c>
      <c r="AB107" s="44"/>
    </row>
    <row r="108" spans="1:28" s="4" customFormat="1" x14ac:dyDescent="0.25">
      <c r="A108" s="36">
        <v>105</v>
      </c>
      <c r="B108" s="37" t="s">
        <v>2112</v>
      </c>
      <c r="C108" s="37" t="s">
        <v>2113</v>
      </c>
      <c r="D108" s="38" t="s">
        <v>2114</v>
      </c>
      <c r="E108" s="38" t="s">
        <v>61</v>
      </c>
      <c r="F108" s="39" t="s">
        <v>5</v>
      </c>
      <c r="G108" s="39">
        <v>8.4499999999999993</v>
      </c>
      <c r="H108" s="39">
        <f t="shared" si="9"/>
        <v>929.49999999999989</v>
      </c>
      <c r="I108" s="40" t="s">
        <v>5</v>
      </c>
      <c r="J108" s="41" t="str">
        <f t="shared" si="10"/>
        <v>ΟΚ</v>
      </c>
      <c r="K108" s="41"/>
      <c r="L108" s="41"/>
      <c r="M108" s="41"/>
      <c r="N108" s="41"/>
      <c r="O108" s="39"/>
      <c r="P108" s="36">
        <f t="shared" si="11"/>
        <v>0</v>
      </c>
      <c r="Q108" s="36"/>
      <c r="R108" s="36">
        <f t="shared" si="12"/>
        <v>0</v>
      </c>
      <c r="S108" s="36"/>
      <c r="T108" s="36">
        <f t="shared" si="13"/>
        <v>0</v>
      </c>
      <c r="U108" s="36" t="s">
        <v>5</v>
      </c>
      <c r="V108" s="36">
        <f t="shared" si="14"/>
        <v>150</v>
      </c>
      <c r="W108" s="36"/>
      <c r="X108" s="36">
        <f t="shared" si="15"/>
        <v>0</v>
      </c>
      <c r="Y108" s="36">
        <v>80</v>
      </c>
      <c r="Z108" s="42">
        <f t="shared" si="16"/>
        <v>560</v>
      </c>
      <c r="AA108" s="43">
        <f t="shared" si="17"/>
        <v>1639.5</v>
      </c>
      <c r="AB108" s="44"/>
    </row>
    <row r="109" spans="1:28" s="4" customFormat="1" x14ac:dyDescent="0.25">
      <c r="A109" s="36">
        <v>106</v>
      </c>
      <c r="B109" s="37" t="s">
        <v>2026</v>
      </c>
      <c r="C109" s="37" t="s">
        <v>2027</v>
      </c>
      <c r="D109" s="38" t="s">
        <v>2028</v>
      </c>
      <c r="E109" s="38" t="s">
        <v>2029</v>
      </c>
      <c r="F109" s="39" t="s">
        <v>5</v>
      </c>
      <c r="G109" s="39">
        <v>8.0500000000000007</v>
      </c>
      <c r="H109" s="39">
        <f t="shared" si="9"/>
        <v>885.50000000000011</v>
      </c>
      <c r="I109" s="40" t="s">
        <v>5</v>
      </c>
      <c r="J109" s="41" t="str">
        <f t="shared" si="10"/>
        <v>ΟΚ</v>
      </c>
      <c r="K109" s="41"/>
      <c r="L109" s="41"/>
      <c r="M109" s="41"/>
      <c r="N109" s="41"/>
      <c r="O109" s="39"/>
      <c r="P109" s="36">
        <f t="shared" si="11"/>
        <v>0</v>
      </c>
      <c r="Q109" s="36"/>
      <c r="R109" s="36">
        <f t="shared" si="12"/>
        <v>0</v>
      </c>
      <c r="S109" s="36" t="s">
        <v>2</v>
      </c>
      <c r="T109" s="36">
        <f t="shared" si="13"/>
        <v>70</v>
      </c>
      <c r="U109" s="36" t="s">
        <v>5</v>
      </c>
      <c r="V109" s="36">
        <f t="shared" si="14"/>
        <v>150</v>
      </c>
      <c r="W109" s="36"/>
      <c r="X109" s="36">
        <f t="shared" si="15"/>
        <v>0</v>
      </c>
      <c r="Y109" s="36">
        <v>76</v>
      </c>
      <c r="Z109" s="42">
        <f t="shared" si="16"/>
        <v>532</v>
      </c>
      <c r="AA109" s="43">
        <f t="shared" si="17"/>
        <v>1637.5</v>
      </c>
      <c r="AB109" s="44"/>
    </row>
    <row r="110" spans="1:28" s="4" customFormat="1" x14ac:dyDescent="0.25">
      <c r="A110" s="36">
        <v>107</v>
      </c>
      <c r="B110" s="37" t="s">
        <v>622</v>
      </c>
      <c r="C110" s="37" t="s">
        <v>1672</v>
      </c>
      <c r="D110" s="38" t="s">
        <v>623</v>
      </c>
      <c r="E110" s="38" t="s">
        <v>31</v>
      </c>
      <c r="F110" s="39" t="s">
        <v>5</v>
      </c>
      <c r="G110" s="39">
        <v>7.6</v>
      </c>
      <c r="H110" s="39">
        <f t="shared" si="9"/>
        <v>836</v>
      </c>
      <c r="I110" s="40" t="s">
        <v>5</v>
      </c>
      <c r="J110" s="41" t="str">
        <f t="shared" si="10"/>
        <v>ΟΚ</v>
      </c>
      <c r="K110" s="41"/>
      <c r="L110" s="41"/>
      <c r="M110" s="41"/>
      <c r="N110" s="41"/>
      <c r="O110" s="39" t="s">
        <v>3</v>
      </c>
      <c r="P110" s="36">
        <f t="shared" si="11"/>
        <v>30</v>
      </c>
      <c r="Q110" s="36"/>
      <c r="R110" s="36">
        <f t="shared" si="12"/>
        <v>0</v>
      </c>
      <c r="S110" s="36" t="s">
        <v>3</v>
      </c>
      <c r="T110" s="36">
        <f t="shared" si="13"/>
        <v>30</v>
      </c>
      <c r="U110" s="36" t="s">
        <v>5</v>
      </c>
      <c r="V110" s="36">
        <f t="shared" si="14"/>
        <v>150</v>
      </c>
      <c r="W110" s="36"/>
      <c r="X110" s="36">
        <f t="shared" si="15"/>
        <v>0</v>
      </c>
      <c r="Y110" s="36">
        <v>84</v>
      </c>
      <c r="Z110" s="42">
        <f t="shared" si="16"/>
        <v>588</v>
      </c>
      <c r="AA110" s="43">
        <f t="shared" si="17"/>
        <v>1634</v>
      </c>
      <c r="AB110" s="44"/>
    </row>
    <row r="111" spans="1:28" s="4" customFormat="1" ht="45" x14ac:dyDescent="0.25">
      <c r="A111" s="36">
        <v>108</v>
      </c>
      <c r="B111" s="37" t="s">
        <v>987</v>
      </c>
      <c r="C111" s="37" t="s">
        <v>1821</v>
      </c>
      <c r="D111" s="38" t="s">
        <v>988</v>
      </c>
      <c r="E111" s="38" t="s">
        <v>116</v>
      </c>
      <c r="F111" s="39" t="s">
        <v>5</v>
      </c>
      <c r="G111" s="39">
        <v>9.34</v>
      </c>
      <c r="H111" s="39">
        <f t="shared" si="9"/>
        <v>1027.4000000000001</v>
      </c>
      <c r="I111" s="40" t="s">
        <v>5</v>
      </c>
      <c r="J111" s="41" t="str">
        <f t="shared" si="10"/>
        <v>ΟΚ</v>
      </c>
      <c r="K111" s="41"/>
      <c r="L111" s="41"/>
      <c r="M111" s="41"/>
      <c r="N111" s="41"/>
      <c r="O111" s="39"/>
      <c r="P111" s="36">
        <f t="shared" si="11"/>
        <v>0</v>
      </c>
      <c r="Q111" s="36"/>
      <c r="R111" s="36">
        <f t="shared" si="12"/>
        <v>0</v>
      </c>
      <c r="S111" s="36" t="s">
        <v>3</v>
      </c>
      <c r="T111" s="36">
        <f t="shared" si="13"/>
        <v>30</v>
      </c>
      <c r="U111" s="36"/>
      <c r="V111" s="36">
        <f t="shared" si="14"/>
        <v>0</v>
      </c>
      <c r="W111" s="36">
        <v>24</v>
      </c>
      <c r="X111" s="36">
        <f t="shared" si="15"/>
        <v>408</v>
      </c>
      <c r="Y111" s="36">
        <v>24</v>
      </c>
      <c r="Z111" s="42">
        <f t="shared" si="16"/>
        <v>168</v>
      </c>
      <c r="AA111" s="43">
        <f t="shared" si="17"/>
        <v>1633.4</v>
      </c>
      <c r="AB111" s="44"/>
    </row>
    <row r="112" spans="1:28" s="4" customFormat="1" x14ac:dyDescent="0.25">
      <c r="A112" s="36">
        <v>109</v>
      </c>
      <c r="B112" s="37" t="s">
        <v>298</v>
      </c>
      <c r="C112" s="37" t="s">
        <v>1538</v>
      </c>
      <c r="D112" s="38" t="s">
        <v>299</v>
      </c>
      <c r="E112" s="38" t="s">
        <v>200</v>
      </c>
      <c r="F112" s="39" t="s">
        <v>5</v>
      </c>
      <c r="G112" s="39">
        <v>9.5</v>
      </c>
      <c r="H112" s="39">
        <f t="shared" si="9"/>
        <v>1045</v>
      </c>
      <c r="I112" s="40" t="s">
        <v>5</v>
      </c>
      <c r="J112" s="41" t="str">
        <f t="shared" si="10"/>
        <v>ΟΚ</v>
      </c>
      <c r="K112" s="41"/>
      <c r="L112" s="41"/>
      <c r="M112" s="41"/>
      <c r="N112" s="41"/>
      <c r="O112" s="39"/>
      <c r="P112" s="36">
        <f t="shared" si="11"/>
        <v>0</v>
      </c>
      <c r="Q112" s="36"/>
      <c r="R112" s="36">
        <f t="shared" si="12"/>
        <v>0</v>
      </c>
      <c r="S112" s="36"/>
      <c r="T112" s="36">
        <f t="shared" si="13"/>
        <v>0</v>
      </c>
      <c r="U112" s="36"/>
      <c r="V112" s="36">
        <f t="shared" si="14"/>
        <v>0</v>
      </c>
      <c r="W112" s="36"/>
      <c r="X112" s="36">
        <f t="shared" si="15"/>
        <v>0</v>
      </c>
      <c r="Y112" s="36">
        <v>84</v>
      </c>
      <c r="Z112" s="42">
        <f t="shared" si="16"/>
        <v>588</v>
      </c>
      <c r="AA112" s="43">
        <f t="shared" si="17"/>
        <v>1633</v>
      </c>
      <c r="AB112" s="44"/>
    </row>
    <row r="113" spans="1:28" s="4" customFormat="1" x14ac:dyDescent="0.25">
      <c r="A113" s="36">
        <v>110</v>
      </c>
      <c r="B113" s="37" t="s">
        <v>1011</v>
      </c>
      <c r="C113" s="37" t="s">
        <v>1832</v>
      </c>
      <c r="D113" s="38" t="s">
        <v>1012</v>
      </c>
      <c r="E113" s="38" t="s">
        <v>200</v>
      </c>
      <c r="F113" s="39" t="s">
        <v>5</v>
      </c>
      <c r="G113" s="39">
        <v>9.1999999999999993</v>
      </c>
      <c r="H113" s="39">
        <f t="shared" si="9"/>
        <v>1011.9999999999999</v>
      </c>
      <c r="I113" s="40" t="s">
        <v>5</v>
      </c>
      <c r="J113" s="41" t="str">
        <f t="shared" si="10"/>
        <v>ΟΚ</v>
      </c>
      <c r="K113" s="41"/>
      <c r="L113" s="41"/>
      <c r="M113" s="41"/>
      <c r="N113" s="41"/>
      <c r="O113" s="39"/>
      <c r="P113" s="36">
        <f t="shared" si="11"/>
        <v>0</v>
      </c>
      <c r="Q113" s="36"/>
      <c r="R113" s="36">
        <f t="shared" si="12"/>
        <v>0</v>
      </c>
      <c r="S113" s="36" t="s">
        <v>3</v>
      </c>
      <c r="T113" s="36">
        <f t="shared" si="13"/>
        <v>30</v>
      </c>
      <c r="U113" s="36"/>
      <c r="V113" s="36">
        <f t="shared" si="14"/>
        <v>0</v>
      </c>
      <c r="W113" s="36"/>
      <c r="X113" s="36">
        <f t="shared" si="15"/>
        <v>0</v>
      </c>
      <c r="Y113" s="36">
        <v>84</v>
      </c>
      <c r="Z113" s="42">
        <f t="shared" si="16"/>
        <v>588</v>
      </c>
      <c r="AA113" s="43">
        <f t="shared" si="17"/>
        <v>1630</v>
      </c>
      <c r="AB113" s="44"/>
    </row>
    <row r="114" spans="1:28" s="4" customFormat="1" x14ac:dyDescent="0.25">
      <c r="A114" s="36">
        <v>111</v>
      </c>
      <c r="B114" s="37" t="s">
        <v>238</v>
      </c>
      <c r="C114" s="37" t="s">
        <v>1513</v>
      </c>
      <c r="D114" s="38" t="s">
        <v>239</v>
      </c>
      <c r="E114" s="38" t="s">
        <v>240</v>
      </c>
      <c r="F114" s="39" t="s">
        <v>5</v>
      </c>
      <c r="G114" s="39">
        <v>8.6999999999999993</v>
      </c>
      <c r="H114" s="39">
        <f t="shared" si="9"/>
        <v>956.99999999999989</v>
      </c>
      <c r="I114" s="40" t="s">
        <v>5</v>
      </c>
      <c r="J114" s="41" t="str">
        <f t="shared" si="10"/>
        <v>ΟΚ</v>
      </c>
      <c r="K114" s="41"/>
      <c r="L114" s="41"/>
      <c r="M114" s="41"/>
      <c r="N114" s="41"/>
      <c r="O114" s="39" t="s">
        <v>3</v>
      </c>
      <c r="P114" s="36">
        <f t="shared" si="11"/>
        <v>30</v>
      </c>
      <c r="Q114" s="36"/>
      <c r="R114" s="36">
        <f t="shared" si="12"/>
        <v>0</v>
      </c>
      <c r="S114" s="36" t="s">
        <v>6</v>
      </c>
      <c r="T114" s="36">
        <f t="shared" si="13"/>
        <v>50</v>
      </c>
      <c r="U114" s="36"/>
      <c r="V114" s="36">
        <f t="shared" si="14"/>
        <v>0</v>
      </c>
      <c r="W114" s="36"/>
      <c r="X114" s="36">
        <f t="shared" si="15"/>
        <v>0</v>
      </c>
      <c r="Y114" s="36">
        <v>84</v>
      </c>
      <c r="Z114" s="42">
        <f t="shared" si="16"/>
        <v>588</v>
      </c>
      <c r="AA114" s="43">
        <f t="shared" si="17"/>
        <v>1625</v>
      </c>
      <c r="AB114" s="44"/>
    </row>
    <row r="115" spans="1:28" s="4" customFormat="1" x14ac:dyDescent="0.25">
      <c r="A115" s="36">
        <v>112</v>
      </c>
      <c r="B115" s="37" t="s">
        <v>337</v>
      </c>
      <c r="C115" s="37" t="s">
        <v>1554</v>
      </c>
      <c r="D115" s="38" t="s">
        <v>338</v>
      </c>
      <c r="E115" s="38" t="s">
        <v>339</v>
      </c>
      <c r="F115" s="39" t="s">
        <v>5</v>
      </c>
      <c r="G115" s="39">
        <v>9.41</v>
      </c>
      <c r="H115" s="39">
        <f t="shared" si="9"/>
        <v>1035.0999999999999</v>
      </c>
      <c r="I115" s="40" t="s">
        <v>5</v>
      </c>
      <c r="J115" s="41" t="str">
        <f t="shared" si="10"/>
        <v>ΟΚ</v>
      </c>
      <c r="K115" s="41"/>
      <c r="L115" s="41"/>
      <c r="M115" s="41"/>
      <c r="N115" s="41" t="s">
        <v>5</v>
      </c>
      <c r="O115" s="39"/>
      <c r="P115" s="36">
        <f t="shared" si="11"/>
        <v>0</v>
      </c>
      <c r="Q115" s="36"/>
      <c r="R115" s="36">
        <f t="shared" si="12"/>
        <v>0</v>
      </c>
      <c r="S115" s="36"/>
      <c r="T115" s="36">
        <f t="shared" si="13"/>
        <v>0</v>
      </c>
      <c r="U115" s="36"/>
      <c r="V115" s="36">
        <f t="shared" si="14"/>
        <v>0</v>
      </c>
      <c r="W115" s="36"/>
      <c r="X115" s="36">
        <f t="shared" si="15"/>
        <v>0</v>
      </c>
      <c r="Y115" s="36">
        <v>84</v>
      </c>
      <c r="Z115" s="42">
        <f t="shared" si="16"/>
        <v>588</v>
      </c>
      <c r="AA115" s="43">
        <f t="shared" si="17"/>
        <v>1623.1</v>
      </c>
      <c r="AB115" s="44"/>
    </row>
    <row r="116" spans="1:28" s="4" customFormat="1" x14ac:dyDescent="0.25">
      <c r="A116" s="36">
        <v>113</v>
      </c>
      <c r="B116" s="37" t="s">
        <v>1103</v>
      </c>
      <c r="C116" s="37" t="s">
        <v>1869</v>
      </c>
      <c r="D116" s="38" t="s">
        <v>1104</v>
      </c>
      <c r="E116" s="38" t="s">
        <v>1105</v>
      </c>
      <c r="F116" s="39" t="s">
        <v>5</v>
      </c>
      <c r="G116" s="39">
        <v>7.75</v>
      </c>
      <c r="H116" s="39">
        <f t="shared" si="9"/>
        <v>852.5</v>
      </c>
      <c r="I116" s="40" t="s">
        <v>5</v>
      </c>
      <c r="J116" s="41" t="str">
        <f t="shared" si="10"/>
        <v>ΟΚ</v>
      </c>
      <c r="K116" s="41"/>
      <c r="L116" s="41"/>
      <c r="M116" s="41"/>
      <c r="N116" s="41"/>
      <c r="O116" s="39"/>
      <c r="P116" s="36">
        <f t="shared" si="11"/>
        <v>0</v>
      </c>
      <c r="Q116" s="36"/>
      <c r="R116" s="36">
        <f t="shared" si="12"/>
        <v>0</v>
      </c>
      <c r="S116" s="36" t="s">
        <v>3</v>
      </c>
      <c r="T116" s="36">
        <f t="shared" si="13"/>
        <v>30</v>
      </c>
      <c r="U116" s="36" t="s">
        <v>5</v>
      </c>
      <c r="V116" s="36">
        <f t="shared" si="14"/>
        <v>150</v>
      </c>
      <c r="W116" s="36"/>
      <c r="X116" s="36">
        <f t="shared" si="15"/>
        <v>0</v>
      </c>
      <c r="Y116" s="36">
        <v>84</v>
      </c>
      <c r="Z116" s="42">
        <f t="shared" si="16"/>
        <v>588</v>
      </c>
      <c r="AA116" s="43">
        <f t="shared" si="17"/>
        <v>1620.5</v>
      </c>
      <c r="AB116" s="44"/>
    </row>
    <row r="117" spans="1:28" s="4" customFormat="1" x14ac:dyDescent="0.25">
      <c r="A117" s="36">
        <v>114</v>
      </c>
      <c r="B117" s="37" t="s">
        <v>447</v>
      </c>
      <c r="C117" s="37" t="s">
        <v>1603</v>
      </c>
      <c r="D117" s="38" t="s">
        <v>448</v>
      </c>
      <c r="E117" s="38" t="s">
        <v>449</v>
      </c>
      <c r="F117" s="39" t="s">
        <v>5</v>
      </c>
      <c r="G117" s="39">
        <v>9.35</v>
      </c>
      <c r="H117" s="39">
        <f t="shared" si="9"/>
        <v>1028.5</v>
      </c>
      <c r="I117" s="40" t="s">
        <v>5</v>
      </c>
      <c r="J117" s="41" t="str">
        <f t="shared" si="10"/>
        <v>ΟΚ</v>
      </c>
      <c r="K117" s="41"/>
      <c r="L117" s="41"/>
      <c r="M117" s="41"/>
      <c r="N117" s="41"/>
      <c r="O117" s="39"/>
      <c r="P117" s="36">
        <f t="shared" si="11"/>
        <v>0</v>
      </c>
      <c r="Q117" s="36"/>
      <c r="R117" s="36">
        <f t="shared" si="12"/>
        <v>0</v>
      </c>
      <c r="S117" s="36" t="s">
        <v>2</v>
      </c>
      <c r="T117" s="36">
        <f t="shared" si="13"/>
        <v>70</v>
      </c>
      <c r="U117" s="36" t="s">
        <v>5</v>
      </c>
      <c r="V117" s="36">
        <f t="shared" si="14"/>
        <v>150</v>
      </c>
      <c r="W117" s="36"/>
      <c r="X117" s="36">
        <f t="shared" si="15"/>
        <v>0</v>
      </c>
      <c r="Y117" s="36">
        <v>53</v>
      </c>
      <c r="Z117" s="42">
        <f t="shared" si="16"/>
        <v>371</v>
      </c>
      <c r="AA117" s="43">
        <f t="shared" si="17"/>
        <v>1619.5</v>
      </c>
      <c r="AB117" s="44"/>
    </row>
    <row r="118" spans="1:28" s="4" customFormat="1" x14ac:dyDescent="0.25">
      <c r="A118" s="36">
        <v>115</v>
      </c>
      <c r="B118" s="37" t="s">
        <v>300</v>
      </c>
      <c r="C118" s="37" t="s">
        <v>1539</v>
      </c>
      <c r="D118" s="38" t="s">
        <v>301</v>
      </c>
      <c r="E118" s="38" t="s">
        <v>302</v>
      </c>
      <c r="F118" s="39" t="s">
        <v>5</v>
      </c>
      <c r="G118" s="39">
        <v>7.36</v>
      </c>
      <c r="H118" s="39">
        <f t="shared" si="9"/>
        <v>809.6</v>
      </c>
      <c r="I118" s="40" t="s">
        <v>5</v>
      </c>
      <c r="J118" s="41" t="str">
        <f t="shared" si="10"/>
        <v>ΟΚ</v>
      </c>
      <c r="K118" s="41"/>
      <c r="L118" s="41"/>
      <c r="M118" s="41"/>
      <c r="N118" s="41"/>
      <c r="O118" s="39"/>
      <c r="P118" s="36">
        <f t="shared" si="11"/>
        <v>0</v>
      </c>
      <c r="Q118" s="36"/>
      <c r="R118" s="36">
        <f t="shared" si="12"/>
        <v>0</v>
      </c>
      <c r="S118" s="36" t="s">
        <v>2</v>
      </c>
      <c r="T118" s="36">
        <f t="shared" si="13"/>
        <v>70</v>
      </c>
      <c r="U118" s="36" t="s">
        <v>5</v>
      </c>
      <c r="V118" s="36">
        <f t="shared" si="14"/>
        <v>150</v>
      </c>
      <c r="W118" s="36"/>
      <c r="X118" s="36">
        <f t="shared" si="15"/>
        <v>0</v>
      </c>
      <c r="Y118" s="36">
        <v>84</v>
      </c>
      <c r="Z118" s="42">
        <f t="shared" si="16"/>
        <v>588</v>
      </c>
      <c r="AA118" s="43">
        <f t="shared" si="17"/>
        <v>1617.6</v>
      </c>
      <c r="AB118" s="44"/>
    </row>
    <row r="119" spans="1:28" s="4" customFormat="1" x14ac:dyDescent="0.25">
      <c r="A119" s="36">
        <v>116</v>
      </c>
      <c r="B119" s="37" t="s">
        <v>71</v>
      </c>
      <c r="C119" s="37" t="s">
        <v>1446</v>
      </c>
      <c r="D119" s="38" t="s">
        <v>69</v>
      </c>
      <c r="E119" s="38" t="s">
        <v>72</v>
      </c>
      <c r="F119" s="39" t="s">
        <v>5</v>
      </c>
      <c r="G119" s="39">
        <v>8.75</v>
      </c>
      <c r="H119" s="39">
        <f t="shared" si="9"/>
        <v>962.5</v>
      </c>
      <c r="I119" s="40" t="s">
        <v>5</v>
      </c>
      <c r="J119" s="41" t="str">
        <f t="shared" si="10"/>
        <v>ΟΚ</v>
      </c>
      <c r="K119" s="41"/>
      <c r="L119" s="41"/>
      <c r="M119" s="41"/>
      <c r="N119" s="41"/>
      <c r="O119" s="39"/>
      <c r="P119" s="36">
        <f t="shared" si="11"/>
        <v>0</v>
      </c>
      <c r="Q119" s="36"/>
      <c r="R119" s="36">
        <f t="shared" si="12"/>
        <v>0</v>
      </c>
      <c r="S119" s="36" t="s">
        <v>3</v>
      </c>
      <c r="T119" s="36">
        <f t="shared" si="13"/>
        <v>30</v>
      </c>
      <c r="U119" s="36"/>
      <c r="V119" s="36">
        <f t="shared" si="14"/>
        <v>0</v>
      </c>
      <c r="W119" s="36">
        <v>24</v>
      </c>
      <c r="X119" s="36">
        <f t="shared" si="15"/>
        <v>408</v>
      </c>
      <c r="Y119" s="36">
        <v>31</v>
      </c>
      <c r="Z119" s="42">
        <f t="shared" si="16"/>
        <v>217</v>
      </c>
      <c r="AA119" s="43">
        <f t="shared" si="17"/>
        <v>1617.5</v>
      </c>
      <c r="AB119" s="44"/>
    </row>
    <row r="120" spans="1:28" s="4" customFormat="1" x14ac:dyDescent="0.25">
      <c r="A120" s="36">
        <v>117</v>
      </c>
      <c r="B120" s="37" t="s">
        <v>506</v>
      </c>
      <c r="C120" s="37" t="s">
        <v>1627</v>
      </c>
      <c r="D120" s="38" t="s">
        <v>507</v>
      </c>
      <c r="E120" s="38" t="s">
        <v>508</v>
      </c>
      <c r="F120" s="39" t="s">
        <v>5</v>
      </c>
      <c r="G120" s="39">
        <v>7.45</v>
      </c>
      <c r="H120" s="39">
        <f t="shared" si="9"/>
        <v>819.5</v>
      </c>
      <c r="I120" s="40" t="s">
        <v>5</v>
      </c>
      <c r="J120" s="41" t="str">
        <f t="shared" si="10"/>
        <v>ΟΚ</v>
      </c>
      <c r="K120" s="41"/>
      <c r="L120" s="41"/>
      <c r="M120" s="41"/>
      <c r="N120" s="41"/>
      <c r="O120" s="39" t="s">
        <v>3</v>
      </c>
      <c r="P120" s="36">
        <f t="shared" si="11"/>
        <v>30</v>
      </c>
      <c r="Q120" s="36"/>
      <c r="R120" s="36">
        <f t="shared" si="12"/>
        <v>0</v>
      </c>
      <c r="S120" s="36" t="s">
        <v>3</v>
      </c>
      <c r="T120" s="36">
        <f t="shared" si="13"/>
        <v>30</v>
      </c>
      <c r="U120" s="36" t="s">
        <v>5</v>
      </c>
      <c r="V120" s="36">
        <f t="shared" si="14"/>
        <v>150</v>
      </c>
      <c r="W120" s="36"/>
      <c r="X120" s="36">
        <f t="shared" si="15"/>
        <v>0</v>
      </c>
      <c r="Y120" s="36">
        <v>84</v>
      </c>
      <c r="Z120" s="42">
        <f t="shared" si="16"/>
        <v>588</v>
      </c>
      <c r="AA120" s="43">
        <f t="shared" si="17"/>
        <v>1617.5</v>
      </c>
      <c r="AB120" s="44"/>
    </row>
    <row r="121" spans="1:28" s="4" customFormat="1" x14ac:dyDescent="0.25">
      <c r="A121" s="36">
        <v>118</v>
      </c>
      <c r="B121" s="37" t="s">
        <v>828</v>
      </c>
      <c r="C121" s="37" t="s">
        <v>1753</v>
      </c>
      <c r="D121" s="38" t="s">
        <v>829</v>
      </c>
      <c r="E121" s="38" t="s">
        <v>174</v>
      </c>
      <c r="F121" s="39" t="s">
        <v>5</v>
      </c>
      <c r="G121" s="39">
        <v>9.35</v>
      </c>
      <c r="H121" s="39">
        <f t="shared" si="9"/>
        <v>1028.5</v>
      </c>
      <c r="I121" s="40" t="s">
        <v>5</v>
      </c>
      <c r="J121" s="41" t="str">
        <f t="shared" si="10"/>
        <v>ΟΚ</v>
      </c>
      <c r="K121" s="41"/>
      <c r="L121" s="41"/>
      <c r="M121" s="41"/>
      <c r="N121" s="41" t="s">
        <v>5</v>
      </c>
      <c r="O121" s="39"/>
      <c r="P121" s="36">
        <f t="shared" si="11"/>
        <v>0</v>
      </c>
      <c r="Q121" s="36"/>
      <c r="R121" s="36">
        <f t="shared" si="12"/>
        <v>0</v>
      </c>
      <c r="S121" s="36"/>
      <c r="T121" s="36">
        <f t="shared" si="13"/>
        <v>0</v>
      </c>
      <c r="U121" s="36"/>
      <c r="V121" s="36">
        <f t="shared" si="14"/>
        <v>0</v>
      </c>
      <c r="W121" s="36"/>
      <c r="X121" s="36">
        <f t="shared" si="15"/>
        <v>0</v>
      </c>
      <c r="Y121" s="36">
        <v>84</v>
      </c>
      <c r="Z121" s="42">
        <f t="shared" si="16"/>
        <v>588</v>
      </c>
      <c r="AA121" s="43">
        <f t="shared" si="17"/>
        <v>1616.5</v>
      </c>
      <c r="AB121" s="44"/>
    </row>
    <row r="122" spans="1:28" s="4" customFormat="1" x14ac:dyDescent="0.25">
      <c r="A122" s="36">
        <v>119</v>
      </c>
      <c r="B122" s="37" t="s">
        <v>932</v>
      </c>
      <c r="C122" s="37" t="s">
        <v>1799</v>
      </c>
      <c r="D122" s="38" t="s">
        <v>933</v>
      </c>
      <c r="E122" s="38" t="s">
        <v>307</v>
      </c>
      <c r="F122" s="39" t="s">
        <v>5</v>
      </c>
      <c r="G122" s="39">
        <v>7.7</v>
      </c>
      <c r="H122" s="39">
        <f t="shared" si="9"/>
        <v>847</v>
      </c>
      <c r="I122" s="40" t="s">
        <v>5</v>
      </c>
      <c r="J122" s="41" t="str">
        <f t="shared" si="10"/>
        <v>ΟΚ</v>
      </c>
      <c r="K122" s="41"/>
      <c r="L122" s="41"/>
      <c r="M122" s="41"/>
      <c r="N122" s="41"/>
      <c r="O122" s="39"/>
      <c r="P122" s="36">
        <f t="shared" si="11"/>
        <v>0</v>
      </c>
      <c r="Q122" s="36"/>
      <c r="R122" s="36">
        <f t="shared" si="12"/>
        <v>0</v>
      </c>
      <c r="S122" s="36" t="s">
        <v>3</v>
      </c>
      <c r="T122" s="36">
        <f t="shared" si="13"/>
        <v>30</v>
      </c>
      <c r="U122" s="36" t="s">
        <v>5</v>
      </c>
      <c r="V122" s="36">
        <f t="shared" si="14"/>
        <v>150</v>
      </c>
      <c r="W122" s="36"/>
      <c r="X122" s="36">
        <f t="shared" si="15"/>
        <v>0</v>
      </c>
      <c r="Y122" s="36">
        <v>84</v>
      </c>
      <c r="Z122" s="42">
        <f t="shared" si="16"/>
        <v>588</v>
      </c>
      <c r="AA122" s="43">
        <f t="shared" si="17"/>
        <v>1615</v>
      </c>
      <c r="AB122" s="44"/>
    </row>
    <row r="123" spans="1:28" s="4" customFormat="1" x14ac:dyDescent="0.25">
      <c r="A123" s="36">
        <v>120</v>
      </c>
      <c r="B123" s="37" t="s">
        <v>1289</v>
      </c>
      <c r="C123" s="37" t="s">
        <v>1945</v>
      </c>
      <c r="D123" s="38" t="s">
        <v>1290</v>
      </c>
      <c r="E123" s="38" t="s">
        <v>264</v>
      </c>
      <c r="F123" s="39" t="s">
        <v>5</v>
      </c>
      <c r="G123" s="39">
        <v>8.8699999999999992</v>
      </c>
      <c r="H123" s="39">
        <f t="shared" si="9"/>
        <v>975.69999999999993</v>
      </c>
      <c r="I123" s="40" t="s">
        <v>5</v>
      </c>
      <c r="J123" s="41" t="str">
        <f t="shared" si="10"/>
        <v>ΟΚ</v>
      </c>
      <c r="K123" s="41"/>
      <c r="L123" s="41"/>
      <c r="M123" s="41"/>
      <c r="N123" s="41" t="s">
        <v>5</v>
      </c>
      <c r="O123" s="39"/>
      <c r="P123" s="36">
        <f t="shared" si="11"/>
        <v>0</v>
      </c>
      <c r="Q123" s="36"/>
      <c r="R123" s="36">
        <f t="shared" si="12"/>
        <v>0</v>
      </c>
      <c r="S123" s="36" t="s">
        <v>6</v>
      </c>
      <c r="T123" s="36">
        <f t="shared" si="13"/>
        <v>50</v>
      </c>
      <c r="U123" s="36"/>
      <c r="V123" s="36">
        <f t="shared" si="14"/>
        <v>0</v>
      </c>
      <c r="W123" s="36"/>
      <c r="X123" s="36">
        <f t="shared" si="15"/>
        <v>0</v>
      </c>
      <c r="Y123" s="36">
        <v>84</v>
      </c>
      <c r="Z123" s="42">
        <f t="shared" si="16"/>
        <v>588</v>
      </c>
      <c r="AA123" s="43">
        <f t="shared" si="17"/>
        <v>1613.6999999999998</v>
      </c>
      <c r="AB123" s="44"/>
    </row>
    <row r="124" spans="1:28" s="4" customFormat="1" x14ac:dyDescent="0.25">
      <c r="A124" s="36">
        <v>121</v>
      </c>
      <c r="B124" s="37" t="s">
        <v>539</v>
      </c>
      <c r="C124" s="37" t="s">
        <v>1786</v>
      </c>
      <c r="D124" s="38" t="s">
        <v>540</v>
      </c>
      <c r="E124" s="38" t="s">
        <v>55</v>
      </c>
      <c r="F124" s="39" t="s">
        <v>5</v>
      </c>
      <c r="G124" s="39">
        <v>8.68</v>
      </c>
      <c r="H124" s="39">
        <f t="shared" si="9"/>
        <v>954.8</v>
      </c>
      <c r="I124" s="40" t="s">
        <v>5</v>
      </c>
      <c r="J124" s="41" t="str">
        <f t="shared" si="10"/>
        <v>ΟΚ</v>
      </c>
      <c r="K124" s="41"/>
      <c r="L124" s="41"/>
      <c r="M124" s="41"/>
      <c r="N124" s="41"/>
      <c r="O124" s="39"/>
      <c r="P124" s="36">
        <f t="shared" si="11"/>
        <v>0</v>
      </c>
      <c r="Q124" s="36"/>
      <c r="R124" s="36">
        <f t="shared" si="12"/>
        <v>0</v>
      </c>
      <c r="S124" s="36" t="s">
        <v>2</v>
      </c>
      <c r="T124" s="36">
        <f t="shared" si="13"/>
        <v>70</v>
      </c>
      <c r="U124" s="36"/>
      <c r="V124" s="36">
        <f t="shared" si="14"/>
        <v>0</v>
      </c>
      <c r="W124" s="36"/>
      <c r="X124" s="36">
        <f t="shared" si="15"/>
        <v>0</v>
      </c>
      <c r="Y124" s="36">
        <v>84</v>
      </c>
      <c r="Z124" s="42">
        <f t="shared" si="16"/>
        <v>588</v>
      </c>
      <c r="AA124" s="43">
        <f t="shared" si="17"/>
        <v>1612.8</v>
      </c>
      <c r="AB124" s="44"/>
    </row>
    <row r="125" spans="1:28" s="4" customFormat="1" x14ac:dyDescent="0.25">
      <c r="A125" s="36">
        <v>122</v>
      </c>
      <c r="B125" s="37" t="s">
        <v>1314</v>
      </c>
      <c r="C125" s="37" t="s">
        <v>1954</v>
      </c>
      <c r="D125" s="38" t="s">
        <v>1315</v>
      </c>
      <c r="E125" s="38" t="s">
        <v>174</v>
      </c>
      <c r="F125" s="39" t="s">
        <v>5</v>
      </c>
      <c r="G125" s="39">
        <v>9.4</v>
      </c>
      <c r="H125" s="39">
        <f t="shared" si="9"/>
        <v>1034</v>
      </c>
      <c r="I125" s="40" t="s">
        <v>5</v>
      </c>
      <c r="J125" s="41" t="str">
        <f t="shared" si="10"/>
        <v>ΟΚ</v>
      </c>
      <c r="K125" s="41"/>
      <c r="L125" s="41"/>
      <c r="M125" s="41"/>
      <c r="N125" s="41"/>
      <c r="O125" s="39"/>
      <c r="P125" s="36">
        <f t="shared" si="11"/>
        <v>0</v>
      </c>
      <c r="Q125" s="36"/>
      <c r="R125" s="36">
        <f t="shared" si="12"/>
        <v>0</v>
      </c>
      <c r="S125" s="36" t="s">
        <v>3</v>
      </c>
      <c r="T125" s="36">
        <f t="shared" si="13"/>
        <v>30</v>
      </c>
      <c r="U125" s="36"/>
      <c r="V125" s="36">
        <f t="shared" si="14"/>
        <v>0</v>
      </c>
      <c r="W125" s="36">
        <v>19</v>
      </c>
      <c r="X125" s="36">
        <f t="shared" si="15"/>
        <v>323</v>
      </c>
      <c r="Y125" s="36">
        <v>32</v>
      </c>
      <c r="Z125" s="42">
        <f t="shared" si="16"/>
        <v>224</v>
      </c>
      <c r="AA125" s="43">
        <f t="shared" si="17"/>
        <v>1611</v>
      </c>
      <c r="AB125" s="44"/>
    </row>
    <row r="126" spans="1:28" s="4" customFormat="1" x14ac:dyDescent="0.25">
      <c r="A126" s="36">
        <v>123</v>
      </c>
      <c r="B126" s="37" t="s">
        <v>912</v>
      </c>
      <c r="C126" s="37" t="s">
        <v>1789</v>
      </c>
      <c r="D126" s="38" t="s">
        <v>913</v>
      </c>
      <c r="E126" s="38" t="s">
        <v>914</v>
      </c>
      <c r="F126" s="39" t="s">
        <v>5</v>
      </c>
      <c r="G126" s="39">
        <v>9.2899999999999991</v>
      </c>
      <c r="H126" s="39">
        <f t="shared" si="9"/>
        <v>1021.8999999999999</v>
      </c>
      <c r="I126" s="40" t="s">
        <v>5</v>
      </c>
      <c r="J126" s="41" t="str">
        <f t="shared" si="10"/>
        <v>ΟΚ</v>
      </c>
      <c r="K126" s="41"/>
      <c r="L126" s="41"/>
      <c r="M126" s="41"/>
      <c r="N126" s="41" t="s">
        <v>5</v>
      </c>
      <c r="O126" s="39"/>
      <c r="P126" s="36">
        <f t="shared" si="11"/>
        <v>0</v>
      </c>
      <c r="Q126" s="36"/>
      <c r="R126" s="36">
        <f t="shared" si="12"/>
        <v>0</v>
      </c>
      <c r="S126" s="36"/>
      <c r="T126" s="36">
        <f t="shared" si="13"/>
        <v>0</v>
      </c>
      <c r="U126" s="36"/>
      <c r="V126" s="36">
        <f t="shared" si="14"/>
        <v>0</v>
      </c>
      <c r="W126" s="36"/>
      <c r="X126" s="36">
        <f t="shared" si="15"/>
        <v>0</v>
      </c>
      <c r="Y126" s="36">
        <v>84</v>
      </c>
      <c r="Z126" s="42">
        <f t="shared" si="16"/>
        <v>588</v>
      </c>
      <c r="AA126" s="43">
        <f t="shared" si="17"/>
        <v>1609.8999999999999</v>
      </c>
      <c r="AB126" s="44"/>
    </row>
    <row r="127" spans="1:28" s="4" customFormat="1" x14ac:dyDescent="0.25">
      <c r="A127" s="36">
        <v>124</v>
      </c>
      <c r="B127" s="37" t="s">
        <v>1064</v>
      </c>
      <c r="C127" s="37" t="s">
        <v>1853</v>
      </c>
      <c r="D127" s="38" t="s">
        <v>1065</v>
      </c>
      <c r="E127" s="38" t="s">
        <v>52</v>
      </c>
      <c r="F127" s="39" t="s">
        <v>5</v>
      </c>
      <c r="G127" s="39">
        <v>8.6999999999999993</v>
      </c>
      <c r="H127" s="39">
        <f t="shared" si="9"/>
        <v>956.99999999999989</v>
      </c>
      <c r="I127" s="40" t="s">
        <v>5</v>
      </c>
      <c r="J127" s="41" t="str">
        <f t="shared" si="10"/>
        <v>ΟΚ</v>
      </c>
      <c r="K127" s="41"/>
      <c r="L127" s="41"/>
      <c r="M127" s="41"/>
      <c r="N127" s="41"/>
      <c r="O127" s="39" t="s">
        <v>3</v>
      </c>
      <c r="P127" s="36">
        <f t="shared" si="11"/>
        <v>30</v>
      </c>
      <c r="Q127" s="36"/>
      <c r="R127" s="36">
        <f t="shared" si="12"/>
        <v>0</v>
      </c>
      <c r="S127" s="36" t="s">
        <v>3</v>
      </c>
      <c r="T127" s="36">
        <f t="shared" si="13"/>
        <v>30</v>
      </c>
      <c r="U127" s="36"/>
      <c r="V127" s="36">
        <f t="shared" si="14"/>
        <v>0</v>
      </c>
      <c r="W127" s="36"/>
      <c r="X127" s="36">
        <f t="shared" si="15"/>
        <v>0</v>
      </c>
      <c r="Y127" s="36">
        <v>84</v>
      </c>
      <c r="Z127" s="42">
        <f t="shared" si="16"/>
        <v>588</v>
      </c>
      <c r="AA127" s="43">
        <f t="shared" si="17"/>
        <v>1605</v>
      </c>
      <c r="AB127" s="44"/>
    </row>
    <row r="128" spans="1:28" s="4" customFormat="1" x14ac:dyDescent="0.25">
      <c r="A128" s="36">
        <v>125</v>
      </c>
      <c r="B128" s="37" t="s">
        <v>82</v>
      </c>
      <c r="C128" s="37" t="s">
        <v>1450</v>
      </c>
      <c r="D128" s="38" t="s">
        <v>83</v>
      </c>
      <c r="E128" s="38" t="s">
        <v>84</v>
      </c>
      <c r="F128" s="39" t="s">
        <v>5</v>
      </c>
      <c r="G128" s="39">
        <v>9.23</v>
      </c>
      <c r="H128" s="39">
        <f t="shared" si="9"/>
        <v>1015.3000000000001</v>
      </c>
      <c r="I128" s="40" t="s">
        <v>5</v>
      </c>
      <c r="J128" s="41" t="str">
        <f t="shared" si="10"/>
        <v>ΟΚ</v>
      </c>
      <c r="K128" s="41"/>
      <c r="L128" s="41"/>
      <c r="M128" s="41"/>
      <c r="N128" s="41"/>
      <c r="O128" s="39"/>
      <c r="P128" s="36">
        <f t="shared" si="11"/>
        <v>0</v>
      </c>
      <c r="Q128" s="36"/>
      <c r="R128" s="36">
        <f t="shared" si="12"/>
        <v>0</v>
      </c>
      <c r="S128" s="36"/>
      <c r="T128" s="36">
        <f t="shared" si="13"/>
        <v>0</v>
      </c>
      <c r="U128" s="36"/>
      <c r="V128" s="36">
        <f t="shared" si="14"/>
        <v>0</v>
      </c>
      <c r="W128" s="36"/>
      <c r="X128" s="36">
        <f t="shared" si="15"/>
        <v>0</v>
      </c>
      <c r="Y128" s="36">
        <v>84</v>
      </c>
      <c r="Z128" s="42">
        <f t="shared" si="16"/>
        <v>588</v>
      </c>
      <c r="AA128" s="43">
        <f t="shared" si="17"/>
        <v>1603.3000000000002</v>
      </c>
      <c r="AB128" s="44"/>
    </row>
    <row r="129" spans="1:28" s="4" customFormat="1" x14ac:dyDescent="0.25">
      <c r="A129" s="36">
        <v>126</v>
      </c>
      <c r="B129" s="37" t="s">
        <v>2170</v>
      </c>
      <c r="C129" s="37" t="s">
        <v>2171</v>
      </c>
      <c r="D129" s="38" t="s">
        <v>960</v>
      </c>
      <c r="E129" s="38" t="s">
        <v>322</v>
      </c>
      <c r="F129" s="39" t="s">
        <v>5</v>
      </c>
      <c r="G129" s="39">
        <v>9.42</v>
      </c>
      <c r="H129" s="39">
        <f t="shared" si="9"/>
        <v>1036.2</v>
      </c>
      <c r="I129" s="40" t="s">
        <v>5</v>
      </c>
      <c r="J129" s="41" t="str">
        <f t="shared" si="10"/>
        <v>ΟΚ</v>
      </c>
      <c r="K129" s="41"/>
      <c r="L129" s="41"/>
      <c r="M129" s="41"/>
      <c r="N129" s="41"/>
      <c r="O129" s="39"/>
      <c r="P129" s="36">
        <f t="shared" si="11"/>
        <v>0</v>
      </c>
      <c r="Q129" s="36"/>
      <c r="R129" s="36">
        <f t="shared" si="12"/>
        <v>0</v>
      </c>
      <c r="S129" s="36" t="s">
        <v>3</v>
      </c>
      <c r="T129" s="36">
        <f t="shared" si="13"/>
        <v>30</v>
      </c>
      <c r="U129" s="36" t="s">
        <v>5</v>
      </c>
      <c r="V129" s="36">
        <f t="shared" si="14"/>
        <v>150</v>
      </c>
      <c r="W129" s="36"/>
      <c r="X129" s="36">
        <f t="shared" si="15"/>
        <v>0</v>
      </c>
      <c r="Y129" s="36">
        <v>55</v>
      </c>
      <c r="Z129" s="42">
        <f t="shared" si="16"/>
        <v>385</v>
      </c>
      <c r="AA129" s="43">
        <f t="shared" si="17"/>
        <v>1601.2</v>
      </c>
      <c r="AB129" s="44"/>
    </row>
    <row r="130" spans="1:28" s="4" customFormat="1" x14ac:dyDescent="0.25">
      <c r="A130" s="36">
        <v>127</v>
      </c>
      <c r="B130" s="37" t="s">
        <v>957</v>
      </c>
      <c r="C130" s="37" t="s">
        <v>2059</v>
      </c>
      <c r="D130" s="38" t="s">
        <v>958</v>
      </c>
      <c r="E130" s="38" t="s">
        <v>39</v>
      </c>
      <c r="F130" s="39" t="s">
        <v>5</v>
      </c>
      <c r="G130" s="39">
        <v>8.57</v>
      </c>
      <c r="H130" s="39">
        <f t="shared" si="9"/>
        <v>942.7</v>
      </c>
      <c r="I130" s="40" t="s">
        <v>5</v>
      </c>
      <c r="J130" s="41" t="str">
        <f t="shared" si="10"/>
        <v>ΟΚ</v>
      </c>
      <c r="K130" s="41"/>
      <c r="L130" s="41"/>
      <c r="M130" s="41"/>
      <c r="N130" s="41"/>
      <c r="O130" s="39"/>
      <c r="P130" s="36">
        <f t="shared" si="11"/>
        <v>0</v>
      </c>
      <c r="Q130" s="36"/>
      <c r="R130" s="36">
        <f t="shared" si="12"/>
        <v>0</v>
      </c>
      <c r="S130" s="36" t="s">
        <v>2</v>
      </c>
      <c r="T130" s="36">
        <f t="shared" si="13"/>
        <v>70</v>
      </c>
      <c r="U130" s="36"/>
      <c r="V130" s="36">
        <f t="shared" si="14"/>
        <v>0</v>
      </c>
      <c r="W130" s="36"/>
      <c r="X130" s="36">
        <f t="shared" si="15"/>
        <v>0</v>
      </c>
      <c r="Y130" s="36">
        <v>84</v>
      </c>
      <c r="Z130" s="42">
        <f t="shared" si="16"/>
        <v>588</v>
      </c>
      <c r="AA130" s="43">
        <f t="shared" si="17"/>
        <v>1600.7</v>
      </c>
      <c r="AB130" s="44"/>
    </row>
    <row r="131" spans="1:28" s="4" customFormat="1" x14ac:dyDescent="0.25">
      <c r="A131" s="36">
        <v>128</v>
      </c>
      <c r="B131" s="37" t="s">
        <v>856</v>
      </c>
      <c r="C131" s="37" t="s">
        <v>1765</v>
      </c>
      <c r="D131" s="38" t="s">
        <v>855</v>
      </c>
      <c r="E131" s="38" t="s">
        <v>388</v>
      </c>
      <c r="F131" s="39" t="s">
        <v>5</v>
      </c>
      <c r="G131" s="39">
        <v>9</v>
      </c>
      <c r="H131" s="39">
        <f t="shared" si="9"/>
        <v>990</v>
      </c>
      <c r="I131" s="40" t="s">
        <v>5</v>
      </c>
      <c r="J131" s="41" t="str">
        <f t="shared" si="10"/>
        <v>ΟΚ</v>
      </c>
      <c r="K131" s="41"/>
      <c r="L131" s="41"/>
      <c r="M131" s="41"/>
      <c r="N131" s="41"/>
      <c r="O131" s="39" t="s">
        <v>6</v>
      </c>
      <c r="P131" s="36">
        <f t="shared" si="11"/>
        <v>50</v>
      </c>
      <c r="Q131" s="36"/>
      <c r="R131" s="36">
        <f t="shared" si="12"/>
        <v>0</v>
      </c>
      <c r="S131" s="36" t="s">
        <v>2</v>
      </c>
      <c r="T131" s="36">
        <f t="shared" si="13"/>
        <v>70</v>
      </c>
      <c r="U131" s="36"/>
      <c r="V131" s="36">
        <f t="shared" si="14"/>
        <v>0</v>
      </c>
      <c r="W131" s="36"/>
      <c r="X131" s="36">
        <f t="shared" si="15"/>
        <v>0</v>
      </c>
      <c r="Y131" s="36">
        <v>70</v>
      </c>
      <c r="Z131" s="42">
        <f t="shared" si="16"/>
        <v>490</v>
      </c>
      <c r="AA131" s="43">
        <f t="shared" si="17"/>
        <v>1600</v>
      </c>
      <c r="AB131" s="44"/>
    </row>
    <row r="132" spans="1:28" s="4" customFormat="1" x14ac:dyDescent="0.25">
      <c r="A132" s="36">
        <v>129</v>
      </c>
      <c r="B132" s="37" t="s">
        <v>730</v>
      </c>
      <c r="C132" s="37" t="s">
        <v>1714</v>
      </c>
      <c r="D132" s="38" t="s">
        <v>731</v>
      </c>
      <c r="E132" s="38" t="s">
        <v>31</v>
      </c>
      <c r="F132" s="39" t="s">
        <v>5</v>
      </c>
      <c r="G132" s="39">
        <v>8.9</v>
      </c>
      <c r="H132" s="39">
        <f t="shared" si="9"/>
        <v>979</v>
      </c>
      <c r="I132" s="40" t="s">
        <v>5</v>
      </c>
      <c r="J132" s="41" t="str">
        <f t="shared" si="10"/>
        <v>ΟΚ</v>
      </c>
      <c r="K132" s="41"/>
      <c r="L132" s="41"/>
      <c r="M132" s="41"/>
      <c r="N132" s="41"/>
      <c r="O132" s="39"/>
      <c r="P132" s="36">
        <f t="shared" si="11"/>
        <v>0</v>
      </c>
      <c r="Q132" s="36"/>
      <c r="R132" s="36">
        <f t="shared" si="12"/>
        <v>0</v>
      </c>
      <c r="S132" s="36" t="s">
        <v>3</v>
      </c>
      <c r="T132" s="36">
        <f t="shared" si="13"/>
        <v>30</v>
      </c>
      <c r="U132" s="36"/>
      <c r="V132" s="36">
        <f t="shared" si="14"/>
        <v>0</v>
      </c>
      <c r="W132" s="36"/>
      <c r="X132" s="36">
        <f t="shared" si="15"/>
        <v>0</v>
      </c>
      <c r="Y132" s="36">
        <v>84</v>
      </c>
      <c r="Z132" s="42">
        <f t="shared" si="16"/>
        <v>588</v>
      </c>
      <c r="AA132" s="43">
        <f t="shared" si="17"/>
        <v>1597</v>
      </c>
      <c r="AB132" s="44"/>
    </row>
    <row r="133" spans="1:28" s="4" customFormat="1" x14ac:dyDescent="0.25">
      <c r="A133" s="36">
        <v>130</v>
      </c>
      <c r="B133" s="37" t="s">
        <v>1166</v>
      </c>
      <c r="C133" s="37" t="s">
        <v>1894</v>
      </c>
      <c r="D133" s="38" t="s">
        <v>1167</v>
      </c>
      <c r="E133" s="38" t="s">
        <v>1168</v>
      </c>
      <c r="F133" s="39" t="s">
        <v>5</v>
      </c>
      <c r="G133" s="39">
        <v>8.9</v>
      </c>
      <c r="H133" s="39">
        <f t="shared" si="9"/>
        <v>979</v>
      </c>
      <c r="I133" s="40" t="s">
        <v>5</v>
      </c>
      <c r="J133" s="41" t="str">
        <f t="shared" si="10"/>
        <v>ΟΚ</v>
      </c>
      <c r="K133" s="41"/>
      <c r="L133" s="41"/>
      <c r="M133" s="41"/>
      <c r="N133" s="41"/>
      <c r="O133" s="39"/>
      <c r="P133" s="36">
        <f t="shared" si="11"/>
        <v>0</v>
      </c>
      <c r="Q133" s="36"/>
      <c r="R133" s="36">
        <f t="shared" si="12"/>
        <v>0</v>
      </c>
      <c r="S133" s="36" t="s">
        <v>3</v>
      </c>
      <c r="T133" s="36">
        <f t="shared" si="13"/>
        <v>30</v>
      </c>
      <c r="U133" s="36"/>
      <c r="V133" s="36">
        <f t="shared" si="14"/>
        <v>0</v>
      </c>
      <c r="W133" s="36"/>
      <c r="X133" s="36">
        <f t="shared" si="15"/>
        <v>0</v>
      </c>
      <c r="Y133" s="36">
        <v>84</v>
      </c>
      <c r="Z133" s="42">
        <f t="shared" si="16"/>
        <v>588</v>
      </c>
      <c r="AA133" s="43">
        <f t="shared" si="17"/>
        <v>1597</v>
      </c>
      <c r="AB133" s="44"/>
    </row>
    <row r="134" spans="1:28" s="4" customFormat="1" x14ac:dyDescent="0.25">
      <c r="A134" s="36">
        <v>131</v>
      </c>
      <c r="B134" s="37" t="s">
        <v>2115</v>
      </c>
      <c r="C134" s="37" t="s">
        <v>1527</v>
      </c>
      <c r="D134" s="38" t="s">
        <v>2116</v>
      </c>
      <c r="E134" s="38" t="s">
        <v>2117</v>
      </c>
      <c r="F134" s="39" t="s">
        <v>5</v>
      </c>
      <c r="G134" s="39">
        <v>9.5</v>
      </c>
      <c r="H134" s="39">
        <f t="shared" ref="H134:H197" si="18">G134*110</f>
        <v>1045</v>
      </c>
      <c r="I134" s="40" t="s">
        <v>5</v>
      </c>
      <c r="J134" s="41" t="str">
        <f t="shared" ref="J134:J197" si="19">IF(AND(F134="ΝΑΙ",I134="ΝΑΙ"),"ΟΚ","ΑΠΟΡΡΙΠΤΕΤΑΙ")</f>
        <v>ΟΚ</v>
      </c>
      <c r="K134" s="41"/>
      <c r="L134" s="41"/>
      <c r="M134" s="41"/>
      <c r="N134" s="41"/>
      <c r="O134" s="39" t="s">
        <v>6</v>
      </c>
      <c r="P134" s="36">
        <f t="shared" ref="P134:P197" si="20">IF(O134="ΑΡΙΣΤΗ",70,IF(O134="ΠΟΛΥ ΚΑΛΗ",50,IF(O134="ΚΑΛΗ",30,)))</f>
        <v>50</v>
      </c>
      <c r="Q134" s="36" t="s">
        <v>3</v>
      </c>
      <c r="R134" s="36">
        <f t="shared" ref="R134:R197" si="21">IF(Q134="ΑΡΙΣΤΗ",70,IF(Q134="ΠΟΛΥ ΚΑΛΗ",50,IF(Q134="ΚΑΛΗ",30,)))</f>
        <v>30</v>
      </c>
      <c r="S134" s="36" t="s">
        <v>3</v>
      </c>
      <c r="T134" s="36">
        <f t="shared" ref="T134:T197" si="22">IF(S134="ΑΡΙΣΤΗ",70,IF(S134="ΠΟΛΥ ΚΑΛΗ",50,IF(S134="ΚΑΛΗ",30,)))</f>
        <v>30</v>
      </c>
      <c r="U134" s="36"/>
      <c r="V134" s="36">
        <f t="shared" ref="V134:V197" si="23">IF(U134="ΝΑΙ",150,0)</f>
        <v>0</v>
      </c>
      <c r="W134" s="36"/>
      <c r="X134" s="36">
        <f t="shared" ref="X134:X197" si="24">W134*17</f>
        <v>0</v>
      </c>
      <c r="Y134" s="36">
        <v>63</v>
      </c>
      <c r="Z134" s="42">
        <f t="shared" ref="Z134:Z197" si="25">Y134*7</f>
        <v>441</v>
      </c>
      <c r="AA134" s="43">
        <f t="shared" ref="AA134:AA197" si="26">H134+V134+P134+R134+T134+X134+Z134</f>
        <v>1596</v>
      </c>
      <c r="AB134" s="44"/>
    </row>
    <row r="135" spans="1:28" s="4" customFormat="1" x14ac:dyDescent="0.25">
      <c r="A135" s="36">
        <v>132</v>
      </c>
      <c r="B135" s="37" t="s">
        <v>696</v>
      </c>
      <c r="C135" s="37" t="s">
        <v>2054</v>
      </c>
      <c r="D135" s="38" t="s">
        <v>697</v>
      </c>
      <c r="E135" s="38" t="s">
        <v>418</v>
      </c>
      <c r="F135" s="39" t="s">
        <v>5</v>
      </c>
      <c r="G135" s="39">
        <v>7.05</v>
      </c>
      <c r="H135" s="39">
        <f t="shared" si="18"/>
        <v>775.5</v>
      </c>
      <c r="I135" s="40" t="s">
        <v>5</v>
      </c>
      <c r="J135" s="41" t="str">
        <f t="shared" si="19"/>
        <v>ΟΚ</v>
      </c>
      <c r="K135" s="41"/>
      <c r="L135" s="41"/>
      <c r="M135" s="41"/>
      <c r="N135" s="41"/>
      <c r="O135" s="39" t="s">
        <v>3</v>
      </c>
      <c r="P135" s="36">
        <f t="shared" si="20"/>
        <v>30</v>
      </c>
      <c r="Q135" s="36"/>
      <c r="R135" s="36">
        <f t="shared" si="21"/>
        <v>0</v>
      </c>
      <c r="S135" s="36" t="s">
        <v>6</v>
      </c>
      <c r="T135" s="36">
        <f t="shared" si="22"/>
        <v>50</v>
      </c>
      <c r="U135" s="36" t="s">
        <v>5</v>
      </c>
      <c r="V135" s="36">
        <f t="shared" si="23"/>
        <v>150</v>
      </c>
      <c r="W135" s="36"/>
      <c r="X135" s="36">
        <f t="shared" si="24"/>
        <v>0</v>
      </c>
      <c r="Y135" s="36">
        <v>84</v>
      </c>
      <c r="Z135" s="42">
        <f t="shared" si="25"/>
        <v>588</v>
      </c>
      <c r="AA135" s="43">
        <f t="shared" si="26"/>
        <v>1593.5</v>
      </c>
      <c r="AB135" s="44"/>
    </row>
    <row r="136" spans="1:28" s="4" customFormat="1" x14ac:dyDescent="0.25">
      <c r="A136" s="36">
        <v>133</v>
      </c>
      <c r="B136" s="37" t="s">
        <v>260</v>
      </c>
      <c r="C136" s="37" t="s">
        <v>1521</v>
      </c>
      <c r="D136" s="38" t="s">
        <v>261</v>
      </c>
      <c r="E136" s="38" t="s">
        <v>210</v>
      </c>
      <c r="F136" s="39" t="s">
        <v>5</v>
      </c>
      <c r="G136" s="39">
        <v>8.8000000000000007</v>
      </c>
      <c r="H136" s="39">
        <f t="shared" si="18"/>
        <v>968.00000000000011</v>
      </c>
      <c r="I136" s="40" t="s">
        <v>5</v>
      </c>
      <c r="J136" s="41" t="str">
        <f t="shared" si="19"/>
        <v>ΟΚ</v>
      </c>
      <c r="K136" s="41"/>
      <c r="L136" s="41"/>
      <c r="M136" s="41"/>
      <c r="N136" s="41"/>
      <c r="O136" s="39"/>
      <c r="P136" s="36">
        <f t="shared" si="20"/>
        <v>0</v>
      </c>
      <c r="Q136" s="36"/>
      <c r="R136" s="36">
        <f t="shared" si="21"/>
        <v>0</v>
      </c>
      <c r="S136" s="36" t="s">
        <v>3</v>
      </c>
      <c r="T136" s="36">
        <f t="shared" si="22"/>
        <v>30</v>
      </c>
      <c r="U136" s="36"/>
      <c r="V136" s="36">
        <f t="shared" si="23"/>
        <v>0</v>
      </c>
      <c r="W136" s="36"/>
      <c r="X136" s="36">
        <f t="shared" si="24"/>
        <v>0</v>
      </c>
      <c r="Y136" s="36">
        <v>84</v>
      </c>
      <c r="Z136" s="42">
        <f t="shared" si="25"/>
        <v>588</v>
      </c>
      <c r="AA136" s="43">
        <f t="shared" si="26"/>
        <v>1586</v>
      </c>
      <c r="AB136" s="44"/>
    </row>
    <row r="137" spans="1:28" s="4" customFormat="1" x14ac:dyDescent="0.25">
      <c r="A137" s="36">
        <v>134</v>
      </c>
      <c r="B137" s="37" t="s">
        <v>283</v>
      </c>
      <c r="C137" s="37" t="s">
        <v>1531</v>
      </c>
      <c r="D137" s="38" t="s">
        <v>284</v>
      </c>
      <c r="E137" s="38" t="s">
        <v>231</v>
      </c>
      <c r="F137" s="39" t="s">
        <v>5</v>
      </c>
      <c r="G137" s="39">
        <v>8.8000000000000007</v>
      </c>
      <c r="H137" s="39">
        <f t="shared" si="18"/>
        <v>968.00000000000011</v>
      </c>
      <c r="I137" s="40" t="s">
        <v>5</v>
      </c>
      <c r="J137" s="41" t="str">
        <f t="shared" si="19"/>
        <v>ΟΚ</v>
      </c>
      <c r="K137" s="41"/>
      <c r="L137" s="41"/>
      <c r="M137" s="41"/>
      <c r="N137" s="41"/>
      <c r="O137" s="39"/>
      <c r="P137" s="36">
        <f t="shared" si="20"/>
        <v>0</v>
      </c>
      <c r="Q137" s="36"/>
      <c r="R137" s="36">
        <f t="shared" si="21"/>
        <v>0</v>
      </c>
      <c r="S137" s="36" t="s">
        <v>3</v>
      </c>
      <c r="T137" s="36">
        <f t="shared" si="22"/>
        <v>30</v>
      </c>
      <c r="U137" s="36"/>
      <c r="V137" s="36">
        <f t="shared" si="23"/>
        <v>0</v>
      </c>
      <c r="W137" s="36"/>
      <c r="X137" s="36">
        <f t="shared" si="24"/>
        <v>0</v>
      </c>
      <c r="Y137" s="36">
        <v>84</v>
      </c>
      <c r="Z137" s="42">
        <f t="shared" si="25"/>
        <v>588</v>
      </c>
      <c r="AA137" s="43">
        <f t="shared" si="26"/>
        <v>1586</v>
      </c>
      <c r="AB137" s="44"/>
    </row>
    <row r="138" spans="1:28" s="4" customFormat="1" x14ac:dyDescent="0.25">
      <c r="A138" s="36">
        <v>135</v>
      </c>
      <c r="B138" s="37" t="s">
        <v>901</v>
      </c>
      <c r="C138" s="37" t="s">
        <v>1784</v>
      </c>
      <c r="D138" s="38" t="s">
        <v>902</v>
      </c>
      <c r="E138" s="38" t="s">
        <v>174</v>
      </c>
      <c r="F138" s="39" t="s">
        <v>5</v>
      </c>
      <c r="G138" s="39">
        <v>9.18</v>
      </c>
      <c r="H138" s="39">
        <f t="shared" si="18"/>
        <v>1009.8</v>
      </c>
      <c r="I138" s="40" t="s">
        <v>5</v>
      </c>
      <c r="J138" s="41" t="str">
        <f t="shared" si="19"/>
        <v>ΟΚ</v>
      </c>
      <c r="K138" s="41"/>
      <c r="L138" s="41"/>
      <c r="M138" s="41"/>
      <c r="N138" s="41"/>
      <c r="O138" s="39"/>
      <c r="P138" s="36">
        <f t="shared" si="20"/>
        <v>0</v>
      </c>
      <c r="Q138" s="36"/>
      <c r="R138" s="36">
        <f t="shared" si="21"/>
        <v>0</v>
      </c>
      <c r="S138" s="36" t="s">
        <v>2</v>
      </c>
      <c r="T138" s="36">
        <f t="shared" si="22"/>
        <v>70</v>
      </c>
      <c r="U138" s="36"/>
      <c r="V138" s="36">
        <f t="shared" si="23"/>
        <v>0</v>
      </c>
      <c r="W138" s="36"/>
      <c r="X138" s="36">
        <f t="shared" si="24"/>
        <v>0</v>
      </c>
      <c r="Y138" s="36">
        <v>72</v>
      </c>
      <c r="Z138" s="42">
        <f t="shared" si="25"/>
        <v>504</v>
      </c>
      <c r="AA138" s="43">
        <f t="shared" si="26"/>
        <v>1583.8</v>
      </c>
      <c r="AB138" s="44"/>
    </row>
    <row r="139" spans="1:28" s="4" customFormat="1" x14ac:dyDescent="0.25">
      <c r="A139" s="36">
        <v>136</v>
      </c>
      <c r="B139" s="37" t="s">
        <v>1025</v>
      </c>
      <c r="C139" s="37" t="s">
        <v>1838</v>
      </c>
      <c r="D139" s="38" t="s">
        <v>1026</v>
      </c>
      <c r="E139" s="38" t="s">
        <v>1027</v>
      </c>
      <c r="F139" s="39" t="s">
        <v>5</v>
      </c>
      <c r="G139" s="39">
        <v>8.5500000000000007</v>
      </c>
      <c r="H139" s="39">
        <f t="shared" si="18"/>
        <v>940.50000000000011</v>
      </c>
      <c r="I139" s="40" t="s">
        <v>5</v>
      </c>
      <c r="J139" s="41" t="str">
        <f t="shared" si="19"/>
        <v>ΟΚ</v>
      </c>
      <c r="K139" s="41"/>
      <c r="L139" s="41"/>
      <c r="M139" s="41"/>
      <c r="N139" s="41"/>
      <c r="O139" s="39" t="s">
        <v>6</v>
      </c>
      <c r="P139" s="36">
        <f t="shared" si="20"/>
        <v>50</v>
      </c>
      <c r="Q139" s="36"/>
      <c r="R139" s="36">
        <f t="shared" si="21"/>
        <v>0</v>
      </c>
      <c r="S139" s="36" t="s">
        <v>6</v>
      </c>
      <c r="T139" s="36">
        <f t="shared" si="22"/>
        <v>50</v>
      </c>
      <c r="U139" s="36"/>
      <c r="V139" s="36">
        <f t="shared" si="23"/>
        <v>0</v>
      </c>
      <c r="W139" s="36"/>
      <c r="X139" s="36">
        <f t="shared" si="24"/>
        <v>0</v>
      </c>
      <c r="Y139" s="36">
        <v>77</v>
      </c>
      <c r="Z139" s="42">
        <f t="shared" si="25"/>
        <v>539</v>
      </c>
      <c r="AA139" s="43">
        <f t="shared" si="26"/>
        <v>1579.5</v>
      </c>
      <c r="AB139" s="44"/>
    </row>
    <row r="140" spans="1:28" s="4" customFormat="1" x14ac:dyDescent="0.25">
      <c r="A140" s="36">
        <v>137</v>
      </c>
      <c r="B140" s="37" t="s">
        <v>1162</v>
      </c>
      <c r="C140" s="37" t="s">
        <v>1892</v>
      </c>
      <c r="D140" s="38" t="s">
        <v>1163</v>
      </c>
      <c r="E140" s="38" t="s">
        <v>608</v>
      </c>
      <c r="F140" s="39" t="s">
        <v>5</v>
      </c>
      <c r="G140" s="39">
        <v>8.73</v>
      </c>
      <c r="H140" s="39">
        <f t="shared" si="18"/>
        <v>960.30000000000007</v>
      </c>
      <c r="I140" s="40" t="s">
        <v>5</v>
      </c>
      <c r="J140" s="41" t="str">
        <f t="shared" si="19"/>
        <v>ΟΚ</v>
      </c>
      <c r="K140" s="41"/>
      <c r="L140" s="41"/>
      <c r="M140" s="41"/>
      <c r="N140" s="41"/>
      <c r="O140" s="39"/>
      <c r="P140" s="36">
        <f t="shared" si="20"/>
        <v>0</v>
      </c>
      <c r="Q140" s="36"/>
      <c r="R140" s="36">
        <f t="shared" si="21"/>
        <v>0</v>
      </c>
      <c r="S140" s="36" t="s">
        <v>3</v>
      </c>
      <c r="T140" s="36">
        <f t="shared" si="22"/>
        <v>30</v>
      </c>
      <c r="U140" s="36"/>
      <c r="V140" s="36">
        <f t="shared" si="23"/>
        <v>0</v>
      </c>
      <c r="W140" s="36"/>
      <c r="X140" s="36">
        <f t="shared" si="24"/>
        <v>0</v>
      </c>
      <c r="Y140" s="36">
        <v>84</v>
      </c>
      <c r="Z140" s="42">
        <f t="shared" si="25"/>
        <v>588</v>
      </c>
      <c r="AA140" s="43">
        <f t="shared" si="26"/>
        <v>1578.3000000000002</v>
      </c>
      <c r="AB140" s="44"/>
    </row>
    <row r="141" spans="1:28" s="4" customFormat="1" x14ac:dyDescent="0.25">
      <c r="A141" s="36">
        <v>138</v>
      </c>
      <c r="B141" s="37" t="s">
        <v>119</v>
      </c>
      <c r="C141" s="37" t="s">
        <v>1465</v>
      </c>
      <c r="D141" s="38" t="s">
        <v>120</v>
      </c>
      <c r="E141" s="38" t="s">
        <v>121</v>
      </c>
      <c r="F141" s="39" t="s">
        <v>5</v>
      </c>
      <c r="G141" s="39">
        <v>8.6999999999999993</v>
      </c>
      <c r="H141" s="39">
        <f t="shared" si="18"/>
        <v>956.99999999999989</v>
      </c>
      <c r="I141" s="40" t="s">
        <v>5</v>
      </c>
      <c r="J141" s="41" t="str">
        <f t="shared" si="19"/>
        <v>ΟΚ</v>
      </c>
      <c r="K141" s="41"/>
      <c r="L141" s="41"/>
      <c r="M141" s="41"/>
      <c r="N141" s="41"/>
      <c r="O141" s="39"/>
      <c r="P141" s="36">
        <f t="shared" si="20"/>
        <v>0</v>
      </c>
      <c r="Q141" s="36"/>
      <c r="R141" s="36">
        <f t="shared" si="21"/>
        <v>0</v>
      </c>
      <c r="S141" s="36" t="s">
        <v>3</v>
      </c>
      <c r="T141" s="36">
        <f t="shared" si="22"/>
        <v>30</v>
      </c>
      <c r="U141" s="36"/>
      <c r="V141" s="36">
        <f t="shared" si="23"/>
        <v>0</v>
      </c>
      <c r="W141" s="36"/>
      <c r="X141" s="36">
        <f t="shared" si="24"/>
        <v>0</v>
      </c>
      <c r="Y141" s="36">
        <v>84</v>
      </c>
      <c r="Z141" s="42">
        <f t="shared" si="25"/>
        <v>588</v>
      </c>
      <c r="AA141" s="43">
        <f t="shared" si="26"/>
        <v>1575</v>
      </c>
      <c r="AB141" s="44"/>
    </row>
    <row r="142" spans="1:28" s="4" customFormat="1" x14ac:dyDescent="0.25">
      <c r="A142" s="36">
        <v>139</v>
      </c>
      <c r="B142" s="37" t="s">
        <v>458</v>
      </c>
      <c r="C142" s="37" t="s">
        <v>1602</v>
      </c>
      <c r="D142" s="38" t="s">
        <v>1601</v>
      </c>
      <c r="E142" s="38" t="s">
        <v>460</v>
      </c>
      <c r="F142" s="39" t="s">
        <v>5</v>
      </c>
      <c r="G142" s="39">
        <v>8.0299999999999994</v>
      </c>
      <c r="H142" s="39">
        <f t="shared" si="18"/>
        <v>883.3</v>
      </c>
      <c r="I142" s="40" t="s">
        <v>5</v>
      </c>
      <c r="J142" s="41" t="str">
        <f t="shared" si="19"/>
        <v>ΟΚ</v>
      </c>
      <c r="K142" s="41"/>
      <c r="L142" s="41"/>
      <c r="M142" s="41"/>
      <c r="N142" s="41"/>
      <c r="O142" s="39"/>
      <c r="P142" s="36">
        <f t="shared" si="20"/>
        <v>0</v>
      </c>
      <c r="Q142" s="36"/>
      <c r="R142" s="36">
        <f t="shared" si="21"/>
        <v>0</v>
      </c>
      <c r="S142" s="36" t="s">
        <v>3</v>
      </c>
      <c r="T142" s="36">
        <f t="shared" si="22"/>
        <v>30</v>
      </c>
      <c r="U142" s="36" t="s">
        <v>5</v>
      </c>
      <c r="V142" s="36">
        <f t="shared" si="23"/>
        <v>150</v>
      </c>
      <c r="W142" s="36"/>
      <c r="X142" s="36">
        <f t="shared" si="24"/>
        <v>0</v>
      </c>
      <c r="Y142" s="36">
        <v>73</v>
      </c>
      <c r="Z142" s="42">
        <f t="shared" si="25"/>
        <v>511</v>
      </c>
      <c r="AA142" s="43">
        <f t="shared" si="26"/>
        <v>1574.3</v>
      </c>
      <c r="AB142" s="44"/>
    </row>
    <row r="143" spans="1:28" s="4" customFormat="1" x14ac:dyDescent="0.25">
      <c r="A143" s="36">
        <v>140</v>
      </c>
      <c r="B143" s="37" t="s">
        <v>854</v>
      </c>
      <c r="C143" s="37" t="s">
        <v>1764</v>
      </c>
      <c r="D143" s="38" t="s">
        <v>855</v>
      </c>
      <c r="E143" s="38" t="s">
        <v>78</v>
      </c>
      <c r="F143" s="39" t="s">
        <v>5</v>
      </c>
      <c r="G143" s="39">
        <v>8.41</v>
      </c>
      <c r="H143" s="39">
        <f t="shared" si="18"/>
        <v>925.1</v>
      </c>
      <c r="I143" s="40" t="s">
        <v>5</v>
      </c>
      <c r="J143" s="41" t="str">
        <f t="shared" si="19"/>
        <v>ΟΚ</v>
      </c>
      <c r="K143" s="41"/>
      <c r="L143" s="41"/>
      <c r="M143" s="41"/>
      <c r="N143" s="41"/>
      <c r="O143" s="39" t="s">
        <v>3</v>
      </c>
      <c r="P143" s="36">
        <f t="shared" si="20"/>
        <v>30</v>
      </c>
      <c r="Q143" s="36" t="s">
        <v>3</v>
      </c>
      <c r="R143" s="36">
        <f t="shared" si="21"/>
        <v>30</v>
      </c>
      <c r="S143" s="36" t="s">
        <v>6</v>
      </c>
      <c r="T143" s="36">
        <f t="shared" si="22"/>
        <v>50</v>
      </c>
      <c r="U143" s="36"/>
      <c r="V143" s="36">
        <f t="shared" si="23"/>
        <v>0</v>
      </c>
      <c r="W143" s="36"/>
      <c r="X143" s="36">
        <f t="shared" si="24"/>
        <v>0</v>
      </c>
      <c r="Y143" s="36">
        <v>77</v>
      </c>
      <c r="Z143" s="42">
        <f t="shared" si="25"/>
        <v>539</v>
      </c>
      <c r="AA143" s="43">
        <f t="shared" si="26"/>
        <v>1574.1</v>
      </c>
      <c r="AB143" s="44"/>
    </row>
    <row r="144" spans="1:28" s="4" customFormat="1" x14ac:dyDescent="0.25">
      <c r="A144" s="36">
        <v>141</v>
      </c>
      <c r="B144" s="37" t="s">
        <v>59</v>
      </c>
      <c r="C144" s="37" t="s">
        <v>1442</v>
      </c>
      <c r="D144" s="38" t="s">
        <v>60</v>
      </c>
      <c r="E144" s="38" t="s">
        <v>61</v>
      </c>
      <c r="F144" s="39" t="s">
        <v>5</v>
      </c>
      <c r="G144" s="39">
        <v>8.68</v>
      </c>
      <c r="H144" s="39">
        <f t="shared" si="18"/>
        <v>954.8</v>
      </c>
      <c r="I144" s="40" t="s">
        <v>5</v>
      </c>
      <c r="J144" s="41" t="str">
        <f t="shared" si="19"/>
        <v>ΟΚ</v>
      </c>
      <c r="K144" s="41"/>
      <c r="L144" s="41"/>
      <c r="M144" s="41"/>
      <c r="N144" s="41"/>
      <c r="O144" s="39"/>
      <c r="P144" s="36">
        <f t="shared" si="20"/>
        <v>0</v>
      </c>
      <c r="Q144" s="36"/>
      <c r="R144" s="36">
        <f t="shared" si="21"/>
        <v>0</v>
      </c>
      <c r="S144" s="36" t="s">
        <v>3</v>
      </c>
      <c r="T144" s="36">
        <f t="shared" si="22"/>
        <v>30</v>
      </c>
      <c r="U144" s="36"/>
      <c r="V144" s="36">
        <f t="shared" si="23"/>
        <v>0</v>
      </c>
      <c r="W144" s="36"/>
      <c r="X144" s="36">
        <f t="shared" si="24"/>
        <v>0</v>
      </c>
      <c r="Y144" s="36">
        <v>84</v>
      </c>
      <c r="Z144" s="42">
        <f t="shared" si="25"/>
        <v>588</v>
      </c>
      <c r="AA144" s="43">
        <f t="shared" si="26"/>
        <v>1572.8</v>
      </c>
      <c r="AB144" s="44"/>
    </row>
    <row r="145" spans="1:28" s="4" customFormat="1" x14ac:dyDescent="0.25">
      <c r="A145" s="36">
        <v>142</v>
      </c>
      <c r="B145" s="37" t="s">
        <v>423</v>
      </c>
      <c r="C145" s="37" t="s">
        <v>2070</v>
      </c>
      <c r="D145" s="38" t="s">
        <v>424</v>
      </c>
      <c r="E145" s="38" t="s">
        <v>425</v>
      </c>
      <c r="F145" s="39" t="s">
        <v>5</v>
      </c>
      <c r="G145" s="39">
        <v>8.8000000000000007</v>
      </c>
      <c r="H145" s="39">
        <f t="shared" si="18"/>
        <v>968.00000000000011</v>
      </c>
      <c r="I145" s="40" t="s">
        <v>5</v>
      </c>
      <c r="J145" s="41" t="str">
        <f t="shared" si="19"/>
        <v>ΟΚ</v>
      </c>
      <c r="K145" s="41"/>
      <c r="L145" s="41"/>
      <c r="M145" s="41"/>
      <c r="N145" s="41"/>
      <c r="O145" s="39" t="s">
        <v>2</v>
      </c>
      <c r="P145" s="36">
        <f t="shared" si="20"/>
        <v>70</v>
      </c>
      <c r="Q145" s="36"/>
      <c r="R145" s="36">
        <f t="shared" si="21"/>
        <v>0</v>
      </c>
      <c r="S145" s="36" t="s">
        <v>3</v>
      </c>
      <c r="T145" s="36">
        <f t="shared" si="22"/>
        <v>30</v>
      </c>
      <c r="U145" s="36"/>
      <c r="V145" s="36">
        <f t="shared" si="23"/>
        <v>0</v>
      </c>
      <c r="W145" s="36"/>
      <c r="X145" s="36">
        <f t="shared" si="24"/>
        <v>0</v>
      </c>
      <c r="Y145" s="36">
        <v>72</v>
      </c>
      <c r="Z145" s="42">
        <f t="shared" si="25"/>
        <v>504</v>
      </c>
      <c r="AA145" s="43">
        <f t="shared" si="26"/>
        <v>1572</v>
      </c>
      <c r="AB145" s="44"/>
    </row>
    <row r="146" spans="1:28" s="4" customFormat="1" x14ac:dyDescent="0.25">
      <c r="A146" s="36">
        <v>143</v>
      </c>
      <c r="B146" s="37" t="s">
        <v>371</v>
      </c>
      <c r="C146" s="37" t="s">
        <v>1565</v>
      </c>
      <c r="D146" s="38" t="s">
        <v>372</v>
      </c>
      <c r="E146" s="38" t="s">
        <v>174</v>
      </c>
      <c r="F146" s="39" t="s">
        <v>5</v>
      </c>
      <c r="G146" s="39">
        <v>7.58</v>
      </c>
      <c r="H146" s="39">
        <f t="shared" si="18"/>
        <v>833.8</v>
      </c>
      <c r="I146" s="40" t="s">
        <v>5</v>
      </c>
      <c r="J146" s="41" t="str">
        <f t="shared" si="19"/>
        <v>ΟΚ</v>
      </c>
      <c r="K146" s="41"/>
      <c r="L146" s="41"/>
      <c r="M146" s="41"/>
      <c r="N146" s="41"/>
      <c r="O146" s="39"/>
      <c r="P146" s="36">
        <f t="shared" si="20"/>
        <v>0</v>
      </c>
      <c r="Q146" s="36"/>
      <c r="R146" s="36">
        <f t="shared" si="21"/>
        <v>0</v>
      </c>
      <c r="S146" s="36"/>
      <c r="T146" s="36">
        <f t="shared" si="22"/>
        <v>0</v>
      </c>
      <c r="U146" s="36" t="s">
        <v>5</v>
      </c>
      <c r="V146" s="36">
        <f t="shared" si="23"/>
        <v>150</v>
      </c>
      <c r="W146" s="36"/>
      <c r="X146" s="36">
        <f t="shared" si="24"/>
        <v>0</v>
      </c>
      <c r="Y146" s="36">
        <v>84</v>
      </c>
      <c r="Z146" s="42">
        <f t="shared" si="25"/>
        <v>588</v>
      </c>
      <c r="AA146" s="43">
        <f t="shared" si="26"/>
        <v>1571.8</v>
      </c>
      <c r="AB146" s="44"/>
    </row>
    <row r="147" spans="1:28" s="4" customFormat="1" x14ac:dyDescent="0.25">
      <c r="A147" s="36">
        <v>144</v>
      </c>
      <c r="B147" s="37" t="s">
        <v>520</v>
      </c>
      <c r="C147" s="37" t="s">
        <v>1633</v>
      </c>
      <c r="D147" s="38" t="s">
        <v>521</v>
      </c>
      <c r="E147" s="38" t="s">
        <v>100</v>
      </c>
      <c r="F147" s="39" t="s">
        <v>5</v>
      </c>
      <c r="G147" s="39">
        <v>8.9</v>
      </c>
      <c r="H147" s="39">
        <f t="shared" si="18"/>
        <v>979</v>
      </c>
      <c r="I147" s="40" t="s">
        <v>5</v>
      </c>
      <c r="J147" s="41" t="str">
        <f t="shared" si="19"/>
        <v>ΟΚ</v>
      </c>
      <c r="K147" s="41"/>
      <c r="L147" s="41"/>
      <c r="M147" s="41"/>
      <c r="N147" s="41"/>
      <c r="O147" s="39" t="s">
        <v>3</v>
      </c>
      <c r="P147" s="36">
        <f t="shared" si="20"/>
        <v>30</v>
      </c>
      <c r="Q147" s="36" t="s">
        <v>3</v>
      </c>
      <c r="R147" s="36">
        <f t="shared" si="21"/>
        <v>30</v>
      </c>
      <c r="S147" s="36" t="s">
        <v>2</v>
      </c>
      <c r="T147" s="36">
        <f t="shared" si="22"/>
        <v>70</v>
      </c>
      <c r="U147" s="36"/>
      <c r="V147" s="36">
        <f t="shared" si="23"/>
        <v>0</v>
      </c>
      <c r="W147" s="36"/>
      <c r="X147" s="36">
        <f t="shared" si="24"/>
        <v>0</v>
      </c>
      <c r="Y147" s="36">
        <v>66</v>
      </c>
      <c r="Z147" s="42">
        <f t="shared" si="25"/>
        <v>462</v>
      </c>
      <c r="AA147" s="43">
        <f t="shared" si="26"/>
        <v>1571</v>
      </c>
      <c r="AB147" s="44"/>
    </row>
    <row r="148" spans="1:28" s="4" customFormat="1" x14ac:dyDescent="0.25">
      <c r="A148" s="36">
        <v>145</v>
      </c>
      <c r="B148" s="37" t="s">
        <v>1377</v>
      </c>
      <c r="C148" s="37" t="s">
        <v>1981</v>
      </c>
      <c r="D148" s="38" t="s">
        <v>1378</v>
      </c>
      <c r="E148" s="38" t="s">
        <v>156</v>
      </c>
      <c r="F148" s="39" t="s">
        <v>5</v>
      </c>
      <c r="G148" s="39">
        <v>8.1999999999999993</v>
      </c>
      <c r="H148" s="39">
        <f t="shared" si="18"/>
        <v>901.99999999999989</v>
      </c>
      <c r="I148" s="40" t="s">
        <v>5</v>
      </c>
      <c r="J148" s="41" t="str">
        <f t="shared" si="19"/>
        <v>ΟΚ</v>
      </c>
      <c r="K148" s="41"/>
      <c r="L148" s="41"/>
      <c r="M148" s="41"/>
      <c r="N148" s="41"/>
      <c r="O148" s="39" t="s">
        <v>6</v>
      </c>
      <c r="P148" s="36">
        <f t="shared" si="20"/>
        <v>50</v>
      </c>
      <c r="Q148" s="36"/>
      <c r="R148" s="36">
        <f t="shared" si="21"/>
        <v>0</v>
      </c>
      <c r="S148" s="36" t="s">
        <v>3</v>
      </c>
      <c r="T148" s="36">
        <f t="shared" si="22"/>
        <v>30</v>
      </c>
      <c r="U148" s="36"/>
      <c r="V148" s="36">
        <f t="shared" si="23"/>
        <v>0</v>
      </c>
      <c r="W148" s="36"/>
      <c r="X148" s="36">
        <f t="shared" si="24"/>
        <v>0</v>
      </c>
      <c r="Y148" s="36">
        <v>84</v>
      </c>
      <c r="Z148" s="42">
        <f t="shared" si="25"/>
        <v>588</v>
      </c>
      <c r="AA148" s="43">
        <f t="shared" si="26"/>
        <v>1570</v>
      </c>
      <c r="AB148" s="44"/>
    </row>
    <row r="149" spans="1:28" s="4" customFormat="1" x14ac:dyDescent="0.25">
      <c r="A149" s="36">
        <v>146</v>
      </c>
      <c r="B149" s="37" t="s">
        <v>2166</v>
      </c>
      <c r="C149" s="37" t="s">
        <v>2052</v>
      </c>
      <c r="D149" s="38" t="s">
        <v>222</v>
      </c>
      <c r="E149" s="38" t="s">
        <v>2167</v>
      </c>
      <c r="F149" s="39" t="s">
        <v>5</v>
      </c>
      <c r="G149" s="39">
        <v>7.28</v>
      </c>
      <c r="H149" s="39">
        <f t="shared" si="18"/>
        <v>800.80000000000007</v>
      </c>
      <c r="I149" s="40" t="s">
        <v>5</v>
      </c>
      <c r="J149" s="41" t="str">
        <f t="shared" si="19"/>
        <v>ΟΚ</v>
      </c>
      <c r="K149" s="41"/>
      <c r="L149" s="41"/>
      <c r="M149" s="41" t="s">
        <v>5</v>
      </c>
      <c r="N149" s="41"/>
      <c r="O149" s="39"/>
      <c r="P149" s="36">
        <f t="shared" si="20"/>
        <v>0</v>
      </c>
      <c r="Q149" s="36"/>
      <c r="R149" s="36">
        <f t="shared" si="21"/>
        <v>0</v>
      </c>
      <c r="S149" s="36" t="s">
        <v>3</v>
      </c>
      <c r="T149" s="36">
        <f t="shared" si="22"/>
        <v>30</v>
      </c>
      <c r="U149" s="36" t="s">
        <v>5</v>
      </c>
      <c r="V149" s="36">
        <f t="shared" si="23"/>
        <v>150</v>
      </c>
      <c r="W149" s="36"/>
      <c r="X149" s="36">
        <f t="shared" si="24"/>
        <v>0</v>
      </c>
      <c r="Y149" s="36">
        <v>84</v>
      </c>
      <c r="Z149" s="42">
        <f t="shared" si="25"/>
        <v>588</v>
      </c>
      <c r="AA149" s="43">
        <f t="shared" si="26"/>
        <v>1568.8000000000002</v>
      </c>
      <c r="AB149" s="44"/>
    </row>
    <row r="150" spans="1:28" s="4" customFormat="1" x14ac:dyDescent="0.25">
      <c r="A150" s="36">
        <v>147</v>
      </c>
      <c r="B150" s="37" t="s">
        <v>616</v>
      </c>
      <c r="C150" s="37" t="s">
        <v>1669</v>
      </c>
      <c r="D150" s="38" t="s">
        <v>617</v>
      </c>
      <c r="E150" s="38" t="s">
        <v>100</v>
      </c>
      <c r="F150" s="39" t="s">
        <v>5</v>
      </c>
      <c r="G150" s="39">
        <v>8.91</v>
      </c>
      <c r="H150" s="39">
        <f t="shared" si="18"/>
        <v>980.1</v>
      </c>
      <c r="I150" s="40" t="s">
        <v>5</v>
      </c>
      <c r="J150" s="41" t="str">
        <f t="shared" si="19"/>
        <v>ΟΚ</v>
      </c>
      <c r="K150" s="41"/>
      <c r="L150" s="41"/>
      <c r="M150" s="41"/>
      <c r="N150" s="41"/>
      <c r="O150" s="39"/>
      <c r="P150" s="36">
        <f t="shared" si="20"/>
        <v>0</v>
      </c>
      <c r="Q150" s="36"/>
      <c r="R150" s="36">
        <f t="shared" si="21"/>
        <v>0</v>
      </c>
      <c r="S150" s="36"/>
      <c r="T150" s="36">
        <f t="shared" si="22"/>
        <v>0</v>
      </c>
      <c r="U150" s="36"/>
      <c r="V150" s="36">
        <f t="shared" si="23"/>
        <v>0</v>
      </c>
      <c r="W150" s="36"/>
      <c r="X150" s="36">
        <f t="shared" si="24"/>
        <v>0</v>
      </c>
      <c r="Y150" s="36">
        <v>84</v>
      </c>
      <c r="Z150" s="42">
        <f t="shared" si="25"/>
        <v>588</v>
      </c>
      <c r="AA150" s="43">
        <f t="shared" si="26"/>
        <v>1568.1</v>
      </c>
      <c r="AB150" s="44"/>
    </row>
    <row r="151" spans="1:28" s="4" customFormat="1" x14ac:dyDescent="0.25">
      <c r="A151" s="36">
        <v>148</v>
      </c>
      <c r="B151" s="37" t="s">
        <v>373</v>
      </c>
      <c r="C151" s="37" t="s">
        <v>1566</v>
      </c>
      <c r="D151" s="38" t="s">
        <v>374</v>
      </c>
      <c r="E151" s="38" t="s">
        <v>84</v>
      </c>
      <c r="F151" s="39" t="s">
        <v>5</v>
      </c>
      <c r="G151" s="39">
        <v>9.9</v>
      </c>
      <c r="H151" s="39">
        <f t="shared" si="18"/>
        <v>1089</v>
      </c>
      <c r="I151" s="40" t="s">
        <v>5</v>
      </c>
      <c r="J151" s="41" t="str">
        <f t="shared" si="19"/>
        <v>ΟΚ</v>
      </c>
      <c r="K151" s="41"/>
      <c r="L151" s="41"/>
      <c r="M151" s="41"/>
      <c r="N151" s="41"/>
      <c r="O151" s="39"/>
      <c r="P151" s="36">
        <f t="shared" si="20"/>
        <v>0</v>
      </c>
      <c r="Q151" s="36"/>
      <c r="R151" s="36">
        <f t="shared" si="21"/>
        <v>0</v>
      </c>
      <c r="S151" s="36"/>
      <c r="T151" s="36">
        <f t="shared" si="22"/>
        <v>0</v>
      </c>
      <c r="U151" s="36" t="s">
        <v>5</v>
      </c>
      <c r="V151" s="36">
        <f t="shared" si="23"/>
        <v>150</v>
      </c>
      <c r="W151" s="36"/>
      <c r="X151" s="36">
        <f t="shared" si="24"/>
        <v>0</v>
      </c>
      <c r="Y151" s="36">
        <v>47</v>
      </c>
      <c r="Z151" s="42">
        <f t="shared" si="25"/>
        <v>329</v>
      </c>
      <c r="AA151" s="43">
        <f t="shared" si="26"/>
        <v>1568</v>
      </c>
      <c r="AB151" s="44"/>
    </row>
    <row r="152" spans="1:28" s="4" customFormat="1" x14ac:dyDescent="0.25">
      <c r="A152" s="36">
        <v>149</v>
      </c>
      <c r="B152" s="37" t="s">
        <v>310</v>
      </c>
      <c r="C152" s="37" t="s">
        <v>1543</v>
      </c>
      <c r="D152" s="38" t="s">
        <v>311</v>
      </c>
      <c r="E152" s="38" t="s">
        <v>31</v>
      </c>
      <c r="F152" s="39" t="s">
        <v>5</v>
      </c>
      <c r="G152" s="39">
        <v>7.09</v>
      </c>
      <c r="H152" s="39">
        <f t="shared" si="18"/>
        <v>779.9</v>
      </c>
      <c r="I152" s="40" t="s">
        <v>5</v>
      </c>
      <c r="J152" s="41" t="str">
        <f t="shared" si="19"/>
        <v>ΟΚ</v>
      </c>
      <c r="K152" s="41"/>
      <c r="L152" s="41"/>
      <c r="M152" s="41"/>
      <c r="N152" s="41"/>
      <c r="O152" s="39"/>
      <c r="P152" s="36">
        <f t="shared" si="20"/>
        <v>0</v>
      </c>
      <c r="Q152" s="36"/>
      <c r="R152" s="36">
        <f t="shared" si="21"/>
        <v>0</v>
      </c>
      <c r="S152" s="36" t="s">
        <v>6</v>
      </c>
      <c r="T152" s="36">
        <f t="shared" si="22"/>
        <v>50</v>
      </c>
      <c r="U152" s="36" t="s">
        <v>5</v>
      </c>
      <c r="V152" s="36">
        <f t="shared" si="23"/>
        <v>150</v>
      </c>
      <c r="W152" s="36"/>
      <c r="X152" s="36">
        <f t="shared" si="24"/>
        <v>0</v>
      </c>
      <c r="Y152" s="36">
        <v>84</v>
      </c>
      <c r="Z152" s="42">
        <f t="shared" si="25"/>
        <v>588</v>
      </c>
      <c r="AA152" s="43">
        <f t="shared" si="26"/>
        <v>1567.9</v>
      </c>
      <c r="AB152" s="44"/>
    </row>
    <row r="153" spans="1:28" s="4" customFormat="1" x14ac:dyDescent="0.25">
      <c r="A153" s="36">
        <v>150</v>
      </c>
      <c r="B153" s="37" t="s">
        <v>694</v>
      </c>
      <c r="C153" s="37" t="s">
        <v>1701</v>
      </c>
      <c r="D153" s="38" t="s">
        <v>695</v>
      </c>
      <c r="E153" s="38" t="s">
        <v>156</v>
      </c>
      <c r="F153" s="39" t="s">
        <v>5</v>
      </c>
      <c r="G153" s="39">
        <v>8.9499999999999993</v>
      </c>
      <c r="H153" s="39">
        <f t="shared" si="18"/>
        <v>984.49999999999989</v>
      </c>
      <c r="I153" s="40" t="s">
        <v>5</v>
      </c>
      <c r="J153" s="41" t="str">
        <f t="shared" si="19"/>
        <v>ΟΚ</v>
      </c>
      <c r="K153" s="41"/>
      <c r="L153" s="41"/>
      <c r="M153" s="41"/>
      <c r="N153" s="41"/>
      <c r="O153" s="39"/>
      <c r="P153" s="36">
        <f t="shared" si="20"/>
        <v>0</v>
      </c>
      <c r="Q153" s="36"/>
      <c r="R153" s="36">
        <f t="shared" si="21"/>
        <v>0</v>
      </c>
      <c r="S153" s="36" t="s">
        <v>3</v>
      </c>
      <c r="T153" s="36">
        <f t="shared" si="22"/>
        <v>30</v>
      </c>
      <c r="U153" s="36"/>
      <c r="V153" s="36">
        <f t="shared" si="23"/>
        <v>0</v>
      </c>
      <c r="W153" s="36"/>
      <c r="X153" s="36">
        <f t="shared" si="24"/>
        <v>0</v>
      </c>
      <c r="Y153" s="36">
        <v>78</v>
      </c>
      <c r="Z153" s="42">
        <f t="shared" si="25"/>
        <v>546</v>
      </c>
      <c r="AA153" s="43">
        <f t="shared" si="26"/>
        <v>1560.5</v>
      </c>
      <c r="AB153" s="44"/>
    </row>
    <row r="154" spans="1:28" s="4" customFormat="1" x14ac:dyDescent="0.25">
      <c r="A154" s="36">
        <v>151</v>
      </c>
      <c r="B154" s="37" t="s">
        <v>219</v>
      </c>
      <c r="C154" s="37" t="s">
        <v>1503</v>
      </c>
      <c r="D154" s="38" t="s">
        <v>220</v>
      </c>
      <c r="E154" s="38" t="s">
        <v>221</v>
      </c>
      <c r="F154" s="39" t="s">
        <v>5</v>
      </c>
      <c r="G154" s="39">
        <v>7.73</v>
      </c>
      <c r="H154" s="39">
        <f t="shared" si="18"/>
        <v>850.30000000000007</v>
      </c>
      <c r="I154" s="40" t="s">
        <v>5</v>
      </c>
      <c r="J154" s="41" t="str">
        <f t="shared" si="19"/>
        <v>ΟΚ</v>
      </c>
      <c r="K154" s="41"/>
      <c r="L154" s="41"/>
      <c r="M154" s="41"/>
      <c r="N154" s="41"/>
      <c r="O154" s="39"/>
      <c r="P154" s="36">
        <f t="shared" si="20"/>
        <v>0</v>
      </c>
      <c r="Q154" s="36"/>
      <c r="R154" s="36">
        <f t="shared" si="21"/>
        <v>0</v>
      </c>
      <c r="S154" s="36"/>
      <c r="T154" s="36">
        <f t="shared" si="22"/>
        <v>0</v>
      </c>
      <c r="U154" s="36" t="s">
        <v>5</v>
      </c>
      <c r="V154" s="36">
        <f t="shared" si="23"/>
        <v>150</v>
      </c>
      <c r="W154" s="36"/>
      <c r="X154" s="36">
        <f t="shared" si="24"/>
        <v>0</v>
      </c>
      <c r="Y154" s="36">
        <v>80</v>
      </c>
      <c r="Z154" s="42">
        <f t="shared" si="25"/>
        <v>560</v>
      </c>
      <c r="AA154" s="43">
        <f t="shared" si="26"/>
        <v>1560.3000000000002</v>
      </c>
      <c r="AB154" s="44"/>
    </row>
    <row r="155" spans="1:28" s="4" customFormat="1" x14ac:dyDescent="0.25">
      <c r="A155" s="36">
        <v>152</v>
      </c>
      <c r="B155" s="37" t="s">
        <v>994</v>
      </c>
      <c r="C155" s="37" t="s">
        <v>1825</v>
      </c>
      <c r="D155" s="38" t="s">
        <v>991</v>
      </c>
      <c r="E155" s="38" t="s">
        <v>995</v>
      </c>
      <c r="F155" s="39" t="s">
        <v>5</v>
      </c>
      <c r="G155" s="39">
        <v>9.9600000000000009</v>
      </c>
      <c r="H155" s="39">
        <f t="shared" si="18"/>
        <v>1095.6000000000001</v>
      </c>
      <c r="I155" s="40" t="s">
        <v>5</v>
      </c>
      <c r="J155" s="41" t="str">
        <f t="shared" si="19"/>
        <v>ΟΚ</v>
      </c>
      <c r="K155" s="41"/>
      <c r="L155" s="41"/>
      <c r="M155" s="41"/>
      <c r="N155" s="41"/>
      <c r="O155" s="39"/>
      <c r="P155" s="36">
        <f t="shared" si="20"/>
        <v>0</v>
      </c>
      <c r="Q155" s="36"/>
      <c r="R155" s="36">
        <f t="shared" si="21"/>
        <v>0</v>
      </c>
      <c r="S155" s="36" t="s">
        <v>3</v>
      </c>
      <c r="T155" s="36">
        <f t="shared" si="22"/>
        <v>30</v>
      </c>
      <c r="U155" s="36"/>
      <c r="V155" s="36">
        <f t="shared" si="23"/>
        <v>0</v>
      </c>
      <c r="W155" s="36"/>
      <c r="X155" s="36">
        <f t="shared" si="24"/>
        <v>0</v>
      </c>
      <c r="Y155" s="36">
        <v>62</v>
      </c>
      <c r="Z155" s="42">
        <f t="shared" si="25"/>
        <v>434</v>
      </c>
      <c r="AA155" s="43">
        <f t="shared" si="26"/>
        <v>1559.6000000000001</v>
      </c>
      <c r="AB155" s="44"/>
    </row>
    <row r="156" spans="1:28" s="4" customFormat="1" x14ac:dyDescent="0.25">
      <c r="A156" s="36">
        <v>153</v>
      </c>
      <c r="B156" s="37" t="s">
        <v>435</v>
      </c>
      <c r="C156" s="37" t="s">
        <v>1509</v>
      </c>
      <c r="D156" s="38" t="s">
        <v>436</v>
      </c>
      <c r="E156" s="38" t="s">
        <v>116</v>
      </c>
      <c r="F156" s="39" t="s">
        <v>5</v>
      </c>
      <c r="G156" s="39">
        <v>9.1</v>
      </c>
      <c r="H156" s="39">
        <f t="shared" si="18"/>
        <v>1001</v>
      </c>
      <c r="I156" s="40" t="s">
        <v>5</v>
      </c>
      <c r="J156" s="41" t="str">
        <f t="shared" si="19"/>
        <v>ΟΚ</v>
      </c>
      <c r="K156" s="41"/>
      <c r="L156" s="41"/>
      <c r="M156" s="41"/>
      <c r="N156" s="41"/>
      <c r="O156" s="39"/>
      <c r="P156" s="36">
        <f t="shared" si="20"/>
        <v>0</v>
      </c>
      <c r="Q156" s="36"/>
      <c r="R156" s="36">
        <f t="shared" si="21"/>
        <v>0</v>
      </c>
      <c r="S156" s="36" t="s">
        <v>3</v>
      </c>
      <c r="T156" s="36">
        <f t="shared" si="22"/>
        <v>30</v>
      </c>
      <c r="U156" s="36" t="s">
        <v>5</v>
      </c>
      <c r="V156" s="36">
        <f t="shared" si="23"/>
        <v>150</v>
      </c>
      <c r="W156" s="36"/>
      <c r="X156" s="36">
        <f t="shared" si="24"/>
        <v>0</v>
      </c>
      <c r="Y156" s="36">
        <v>54</v>
      </c>
      <c r="Z156" s="42">
        <f t="shared" si="25"/>
        <v>378</v>
      </c>
      <c r="AA156" s="43">
        <f t="shared" si="26"/>
        <v>1559</v>
      </c>
      <c r="AB156" s="44"/>
    </row>
    <row r="157" spans="1:28" s="4" customFormat="1" x14ac:dyDescent="0.25">
      <c r="A157" s="36">
        <v>154</v>
      </c>
      <c r="B157" s="37" t="s">
        <v>2019</v>
      </c>
      <c r="C157" s="37" t="s">
        <v>2020</v>
      </c>
      <c r="D157" s="38" t="s">
        <v>2021</v>
      </c>
      <c r="E157" s="38" t="s">
        <v>339</v>
      </c>
      <c r="F157" s="39" t="s">
        <v>5</v>
      </c>
      <c r="G157" s="39">
        <v>8.8000000000000007</v>
      </c>
      <c r="H157" s="39">
        <f t="shared" si="18"/>
        <v>968.00000000000011</v>
      </c>
      <c r="I157" s="40" t="s">
        <v>5</v>
      </c>
      <c r="J157" s="41" t="str">
        <f t="shared" si="19"/>
        <v>ΟΚ</v>
      </c>
      <c r="K157" s="41"/>
      <c r="L157" s="41"/>
      <c r="M157" s="41"/>
      <c r="N157" s="41"/>
      <c r="O157" s="39"/>
      <c r="P157" s="36">
        <f t="shared" si="20"/>
        <v>0</v>
      </c>
      <c r="Q157" s="36"/>
      <c r="R157" s="36">
        <f t="shared" si="21"/>
        <v>0</v>
      </c>
      <c r="S157" s="36"/>
      <c r="T157" s="36">
        <f t="shared" si="22"/>
        <v>0</v>
      </c>
      <c r="U157" s="36"/>
      <c r="V157" s="36">
        <f t="shared" si="23"/>
        <v>0</v>
      </c>
      <c r="W157" s="36"/>
      <c r="X157" s="36">
        <f t="shared" si="24"/>
        <v>0</v>
      </c>
      <c r="Y157" s="36">
        <v>84</v>
      </c>
      <c r="Z157" s="42">
        <f t="shared" si="25"/>
        <v>588</v>
      </c>
      <c r="AA157" s="43">
        <f t="shared" si="26"/>
        <v>1556</v>
      </c>
      <c r="AB157" s="44"/>
    </row>
    <row r="158" spans="1:28" s="4" customFormat="1" x14ac:dyDescent="0.25">
      <c r="A158" s="36">
        <v>155</v>
      </c>
      <c r="B158" s="37" t="s">
        <v>410</v>
      </c>
      <c r="C158" s="37" t="s">
        <v>1585</v>
      </c>
      <c r="D158" s="38" t="s">
        <v>411</v>
      </c>
      <c r="E158" s="38" t="s">
        <v>221</v>
      </c>
      <c r="F158" s="39" t="s">
        <v>5</v>
      </c>
      <c r="G158" s="39">
        <v>8</v>
      </c>
      <c r="H158" s="39">
        <f t="shared" si="18"/>
        <v>880</v>
      </c>
      <c r="I158" s="40" t="s">
        <v>5</v>
      </c>
      <c r="J158" s="41" t="str">
        <f t="shared" si="19"/>
        <v>ΟΚ</v>
      </c>
      <c r="K158" s="41"/>
      <c r="L158" s="41"/>
      <c r="M158" s="41"/>
      <c r="N158" s="41" t="s">
        <v>5</v>
      </c>
      <c r="O158" s="39"/>
      <c r="P158" s="36">
        <f t="shared" si="20"/>
        <v>0</v>
      </c>
      <c r="Q158" s="36"/>
      <c r="R158" s="36">
        <f t="shared" si="21"/>
        <v>0</v>
      </c>
      <c r="S158" s="36" t="s">
        <v>2</v>
      </c>
      <c r="T158" s="36">
        <f t="shared" si="22"/>
        <v>70</v>
      </c>
      <c r="U158" s="36" t="s">
        <v>5</v>
      </c>
      <c r="V158" s="36">
        <f t="shared" si="23"/>
        <v>150</v>
      </c>
      <c r="W158" s="36"/>
      <c r="X158" s="36">
        <f t="shared" si="24"/>
        <v>0</v>
      </c>
      <c r="Y158" s="36">
        <v>65</v>
      </c>
      <c r="Z158" s="42">
        <f t="shared" si="25"/>
        <v>455</v>
      </c>
      <c r="AA158" s="43">
        <f t="shared" si="26"/>
        <v>1555</v>
      </c>
      <c r="AB158" s="44"/>
    </row>
    <row r="159" spans="1:28" s="4" customFormat="1" x14ac:dyDescent="0.25">
      <c r="A159" s="36">
        <v>156</v>
      </c>
      <c r="B159" s="37" t="s">
        <v>328</v>
      </c>
      <c r="C159" s="37" t="s">
        <v>1549</v>
      </c>
      <c r="D159" s="38" t="s">
        <v>329</v>
      </c>
      <c r="E159" s="38" t="s">
        <v>35</v>
      </c>
      <c r="F159" s="39" t="s">
        <v>5</v>
      </c>
      <c r="G159" s="39">
        <v>7.87</v>
      </c>
      <c r="H159" s="39">
        <f t="shared" si="18"/>
        <v>865.7</v>
      </c>
      <c r="I159" s="40" t="s">
        <v>5</v>
      </c>
      <c r="J159" s="41" t="str">
        <f t="shared" si="19"/>
        <v>ΟΚ</v>
      </c>
      <c r="K159" s="41"/>
      <c r="L159" s="41"/>
      <c r="M159" s="41"/>
      <c r="N159" s="41"/>
      <c r="O159" s="39" t="s">
        <v>3</v>
      </c>
      <c r="P159" s="36">
        <f t="shared" si="20"/>
        <v>30</v>
      </c>
      <c r="Q159" s="36"/>
      <c r="R159" s="36">
        <f t="shared" si="21"/>
        <v>0</v>
      </c>
      <c r="S159" s="36" t="s">
        <v>2</v>
      </c>
      <c r="T159" s="36">
        <f t="shared" si="22"/>
        <v>70</v>
      </c>
      <c r="U159" s="36"/>
      <c r="V159" s="36">
        <f t="shared" si="23"/>
        <v>0</v>
      </c>
      <c r="W159" s="36"/>
      <c r="X159" s="36">
        <f t="shared" si="24"/>
        <v>0</v>
      </c>
      <c r="Y159" s="36">
        <v>84</v>
      </c>
      <c r="Z159" s="42">
        <f t="shared" si="25"/>
        <v>588</v>
      </c>
      <c r="AA159" s="43">
        <f t="shared" si="26"/>
        <v>1553.7</v>
      </c>
      <c r="AB159" s="44"/>
    </row>
    <row r="160" spans="1:28" s="4" customFormat="1" x14ac:dyDescent="0.25">
      <c r="A160" s="36">
        <v>157</v>
      </c>
      <c r="B160" s="37" t="s">
        <v>2098</v>
      </c>
      <c r="C160" s="37" t="s">
        <v>1607</v>
      </c>
      <c r="D160" s="38" t="s">
        <v>2099</v>
      </c>
      <c r="E160" s="38" t="s">
        <v>138</v>
      </c>
      <c r="F160" s="39" t="s">
        <v>5</v>
      </c>
      <c r="G160" s="39">
        <v>8.31</v>
      </c>
      <c r="H160" s="39">
        <f t="shared" si="18"/>
        <v>914.1</v>
      </c>
      <c r="I160" s="40" t="s">
        <v>5</v>
      </c>
      <c r="J160" s="41" t="str">
        <f t="shared" si="19"/>
        <v>ΟΚ</v>
      </c>
      <c r="K160" s="41"/>
      <c r="L160" s="41"/>
      <c r="M160" s="41"/>
      <c r="N160" s="41"/>
      <c r="O160" s="39"/>
      <c r="P160" s="36">
        <f t="shared" si="20"/>
        <v>0</v>
      </c>
      <c r="Q160" s="36"/>
      <c r="R160" s="36">
        <f t="shared" si="21"/>
        <v>0</v>
      </c>
      <c r="S160" s="36" t="s">
        <v>6</v>
      </c>
      <c r="T160" s="36">
        <f t="shared" si="22"/>
        <v>50</v>
      </c>
      <c r="U160" s="36"/>
      <c r="V160" s="36">
        <f t="shared" si="23"/>
        <v>0</v>
      </c>
      <c r="W160" s="36"/>
      <c r="X160" s="36">
        <f t="shared" si="24"/>
        <v>0</v>
      </c>
      <c r="Y160" s="36">
        <v>84</v>
      </c>
      <c r="Z160" s="42">
        <f t="shared" si="25"/>
        <v>588</v>
      </c>
      <c r="AA160" s="43">
        <f t="shared" si="26"/>
        <v>1552.1</v>
      </c>
      <c r="AB160" s="44"/>
    </row>
    <row r="161" spans="1:28" s="4" customFormat="1" x14ac:dyDescent="0.25">
      <c r="A161" s="36">
        <v>158</v>
      </c>
      <c r="B161" s="37" t="s">
        <v>369</v>
      </c>
      <c r="C161" s="37" t="s">
        <v>2056</v>
      </c>
      <c r="D161" s="38" t="s">
        <v>370</v>
      </c>
      <c r="E161" s="38" t="s">
        <v>322</v>
      </c>
      <c r="F161" s="39" t="s">
        <v>5</v>
      </c>
      <c r="G161" s="39">
        <v>9.35</v>
      </c>
      <c r="H161" s="39">
        <f t="shared" si="18"/>
        <v>1028.5</v>
      </c>
      <c r="I161" s="40" t="s">
        <v>5</v>
      </c>
      <c r="J161" s="41" t="str">
        <f t="shared" si="19"/>
        <v>ΟΚ</v>
      </c>
      <c r="K161" s="41"/>
      <c r="L161" s="41"/>
      <c r="M161" s="41"/>
      <c r="N161" s="41"/>
      <c r="O161" s="39"/>
      <c r="P161" s="36">
        <f t="shared" si="20"/>
        <v>0</v>
      </c>
      <c r="Q161" s="36"/>
      <c r="R161" s="36">
        <f t="shared" si="21"/>
        <v>0</v>
      </c>
      <c r="S161" s="36" t="s">
        <v>3</v>
      </c>
      <c r="T161" s="36">
        <f t="shared" si="22"/>
        <v>30</v>
      </c>
      <c r="U161" s="36"/>
      <c r="V161" s="36">
        <f t="shared" si="23"/>
        <v>0</v>
      </c>
      <c r="W161" s="36">
        <v>24</v>
      </c>
      <c r="X161" s="36">
        <f t="shared" si="24"/>
        <v>408</v>
      </c>
      <c r="Y161" s="36">
        <v>12</v>
      </c>
      <c r="Z161" s="42">
        <f t="shared" si="25"/>
        <v>84</v>
      </c>
      <c r="AA161" s="43">
        <f t="shared" si="26"/>
        <v>1550.5</v>
      </c>
      <c r="AB161" s="44"/>
    </row>
    <row r="162" spans="1:28" s="4" customFormat="1" x14ac:dyDescent="0.25">
      <c r="A162" s="36">
        <v>159</v>
      </c>
      <c r="B162" s="37" t="s">
        <v>439</v>
      </c>
      <c r="C162" s="37" t="s">
        <v>1598</v>
      </c>
      <c r="D162" s="38" t="s">
        <v>440</v>
      </c>
      <c r="E162" s="38" t="s">
        <v>441</v>
      </c>
      <c r="F162" s="39" t="s">
        <v>5</v>
      </c>
      <c r="G162" s="39">
        <v>8.42</v>
      </c>
      <c r="H162" s="39">
        <f t="shared" si="18"/>
        <v>926.2</v>
      </c>
      <c r="I162" s="40" t="s">
        <v>5</v>
      </c>
      <c r="J162" s="41" t="str">
        <f t="shared" si="19"/>
        <v>ΟΚ</v>
      </c>
      <c r="K162" s="41"/>
      <c r="L162" s="41"/>
      <c r="M162" s="41"/>
      <c r="N162" s="41"/>
      <c r="O162" s="39"/>
      <c r="P162" s="36">
        <f t="shared" si="20"/>
        <v>0</v>
      </c>
      <c r="Q162" s="36"/>
      <c r="R162" s="36">
        <f t="shared" si="21"/>
        <v>0</v>
      </c>
      <c r="S162" s="36" t="s">
        <v>3</v>
      </c>
      <c r="T162" s="36">
        <f t="shared" si="22"/>
        <v>30</v>
      </c>
      <c r="U162" s="36"/>
      <c r="V162" s="36">
        <f t="shared" si="23"/>
        <v>0</v>
      </c>
      <c r="W162" s="36"/>
      <c r="X162" s="36">
        <f t="shared" si="24"/>
        <v>0</v>
      </c>
      <c r="Y162" s="36">
        <v>84</v>
      </c>
      <c r="Z162" s="42">
        <f t="shared" si="25"/>
        <v>588</v>
      </c>
      <c r="AA162" s="43">
        <f t="shared" si="26"/>
        <v>1544.2</v>
      </c>
      <c r="AB162" s="44"/>
    </row>
    <row r="163" spans="1:28" s="4" customFormat="1" x14ac:dyDescent="0.25">
      <c r="A163" s="36">
        <v>160</v>
      </c>
      <c r="B163" s="37" t="s">
        <v>980</v>
      </c>
      <c r="C163" s="37" t="s">
        <v>1817</v>
      </c>
      <c r="D163" s="38" t="s">
        <v>981</v>
      </c>
      <c r="E163" s="38" t="s">
        <v>31</v>
      </c>
      <c r="F163" s="39" t="s">
        <v>5</v>
      </c>
      <c r="G163" s="39">
        <v>8.5</v>
      </c>
      <c r="H163" s="39">
        <f t="shared" si="18"/>
        <v>935</v>
      </c>
      <c r="I163" s="40" t="s">
        <v>5</v>
      </c>
      <c r="J163" s="41" t="str">
        <f t="shared" si="19"/>
        <v>ΟΚ</v>
      </c>
      <c r="K163" s="41"/>
      <c r="L163" s="41"/>
      <c r="M163" s="41"/>
      <c r="N163" s="41"/>
      <c r="O163" s="39"/>
      <c r="P163" s="36">
        <f t="shared" si="20"/>
        <v>0</v>
      </c>
      <c r="Q163" s="36"/>
      <c r="R163" s="36">
        <f t="shared" si="21"/>
        <v>0</v>
      </c>
      <c r="S163" s="36" t="s">
        <v>2</v>
      </c>
      <c r="T163" s="36">
        <f t="shared" si="22"/>
        <v>70</v>
      </c>
      <c r="U163" s="36"/>
      <c r="V163" s="36">
        <f t="shared" si="23"/>
        <v>0</v>
      </c>
      <c r="W163" s="36"/>
      <c r="X163" s="36">
        <f t="shared" si="24"/>
        <v>0</v>
      </c>
      <c r="Y163" s="36">
        <v>77</v>
      </c>
      <c r="Z163" s="42">
        <f t="shared" si="25"/>
        <v>539</v>
      </c>
      <c r="AA163" s="43">
        <f t="shared" si="26"/>
        <v>1544</v>
      </c>
      <c r="AB163" s="44"/>
    </row>
    <row r="164" spans="1:28" s="4" customFormat="1" x14ac:dyDescent="0.25">
      <c r="A164" s="36">
        <v>161</v>
      </c>
      <c r="B164" s="37" t="s">
        <v>1128</v>
      </c>
      <c r="C164" s="37" t="s">
        <v>1879</v>
      </c>
      <c r="D164" s="38" t="s">
        <v>1129</v>
      </c>
      <c r="E164" s="38" t="s">
        <v>138</v>
      </c>
      <c r="F164" s="39" t="s">
        <v>5</v>
      </c>
      <c r="G164" s="39">
        <v>8.1999999999999993</v>
      </c>
      <c r="H164" s="39">
        <f t="shared" si="18"/>
        <v>901.99999999999989</v>
      </c>
      <c r="I164" s="40" t="s">
        <v>5</v>
      </c>
      <c r="J164" s="41" t="str">
        <f t="shared" si="19"/>
        <v>ΟΚ</v>
      </c>
      <c r="K164" s="41"/>
      <c r="L164" s="41"/>
      <c r="M164" s="41"/>
      <c r="N164" s="41"/>
      <c r="O164" s="39"/>
      <c r="P164" s="36">
        <f t="shared" si="20"/>
        <v>0</v>
      </c>
      <c r="Q164" s="36"/>
      <c r="R164" s="36">
        <f t="shared" si="21"/>
        <v>0</v>
      </c>
      <c r="S164" s="36" t="s">
        <v>3</v>
      </c>
      <c r="T164" s="36">
        <f t="shared" si="22"/>
        <v>30</v>
      </c>
      <c r="U164" s="36"/>
      <c r="V164" s="36">
        <f t="shared" si="23"/>
        <v>0</v>
      </c>
      <c r="W164" s="36">
        <v>5</v>
      </c>
      <c r="X164" s="36">
        <f t="shared" si="24"/>
        <v>85</v>
      </c>
      <c r="Y164" s="36">
        <v>75</v>
      </c>
      <c r="Z164" s="42">
        <f t="shared" si="25"/>
        <v>525</v>
      </c>
      <c r="AA164" s="43">
        <f t="shared" si="26"/>
        <v>1542</v>
      </c>
      <c r="AB164" s="44"/>
    </row>
    <row r="165" spans="1:28" s="4" customFormat="1" x14ac:dyDescent="0.25">
      <c r="A165" s="36">
        <v>162</v>
      </c>
      <c r="B165" s="37" t="s">
        <v>893</v>
      </c>
      <c r="C165" s="37" t="s">
        <v>1743</v>
      </c>
      <c r="D165" s="38" t="s">
        <v>894</v>
      </c>
      <c r="E165" s="38" t="s">
        <v>895</v>
      </c>
      <c r="F165" s="39" t="s">
        <v>5</v>
      </c>
      <c r="G165" s="39">
        <v>8.5500000000000007</v>
      </c>
      <c r="H165" s="39">
        <f t="shared" si="18"/>
        <v>940.50000000000011</v>
      </c>
      <c r="I165" s="40" t="s">
        <v>5</v>
      </c>
      <c r="J165" s="41" t="str">
        <f t="shared" si="19"/>
        <v>ΟΚ</v>
      </c>
      <c r="K165" s="41"/>
      <c r="L165" s="41"/>
      <c r="M165" s="41"/>
      <c r="N165" s="41"/>
      <c r="O165" s="39" t="s">
        <v>3</v>
      </c>
      <c r="P165" s="36">
        <f t="shared" si="20"/>
        <v>30</v>
      </c>
      <c r="Q165" s="36"/>
      <c r="R165" s="36">
        <f t="shared" si="21"/>
        <v>0</v>
      </c>
      <c r="S165" s="36" t="s">
        <v>2</v>
      </c>
      <c r="T165" s="36">
        <f t="shared" si="22"/>
        <v>70</v>
      </c>
      <c r="U165" s="36"/>
      <c r="V165" s="36">
        <f t="shared" si="23"/>
        <v>0</v>
      </c>
      <c r="W165" s="36">
        <v>15</v>
      </c>
      <c r="X165" s="36">
        <f t="shared" si="24"/>
        <v>255</v>
      </c>
      <c r="Y165" s="36">
        <v>35</v>
      </c>
      <c r="Z165" s="42">
        <f t="shared" si="25"/>
        <v>245</v>
      </c>
      <c r="AA165" s="43">
        <f t="shared" si="26"/>
        <v>1540.5</v>
      </c>
      <c r="AB165" s="44"/>
    </row>
    <row r="166" spans="1:28" s="4" customFormat="1" x14ac:dyDescent="0.25">
      <c r="A166" s="36">
        <v>163</v>
      </c>
      <c r="B166" s="37" t="s">
        <v>944</v>
      </c>
      <c r="C166" s="37" t="s">
        <v>1805</v>
      </c>
      <c r="D166" s="38" t="s">
        <v>945</v>
      </c>
      <c r="E166" s="38" t="s">
        <v>946</v>
      </c>
      <c r="F166" s="39" t="s">
        <v>5</v>
      </c>
      <c r="G166" s="39">
        <v>8.65</v>
      </c>
      <c r="H166" s="39">
        <f t="shared" si="18"/>
        <v>951.5</v>
      </c>
      <c r="I166" s="40" t="s">
        <v>5</v>
      </c>
      <c r="J166" s="41" t="str">
        <f t="shared" si="19"/>
        <v>ΟΚ</v>
      </c>
      <c r="K166" s="41"/>
      <c r="L166" s="41" t="s">
        <v>5</v>
      </c>
      <c r="M166" s="41"/>
      <c r="N166" s="41"/>
      <c r="O166" s="39"/>
      <c r="P166" s="36">
        <f t="shared" si="20"/>
        <v>0</v>
      </c>
      <c r="Q166" s="36"/>
      <c r="R166" s="36">
        <f t="shared" si="21"/>
        <v>0</v>
      </c>
      <c r="S166" s="36"/>
      <c r="T166" s="36">
        <f t="shared" si="22"/>
        <v>0</v>
      </c>
      <c r="U166" s="36"/>
      <c r="V166" s="36">
        <f t="shared" si="23"/>
        <v>0</v>
      </c>
      <c r="W166" s="36"/>
      <c r="X166" s="36">
        <f t="shared" si="24"/>
        <v>0</v>
      </c>
      <c r="Y166" s="36">
        <v>84</v>
      </c>
      <c r="Z166" s="42">
        <f t="shared" si="25"/>
        <v>588</v>
      </c>
      <c r="AA166" s="43">
        <f t="shared" si="26"/>
        <v>1539.5</v>
      </c>
      <c r="AB166" s="44"/>
    </row>
    <row r="167" spans="1:28" s="4" customFormat="1" x14ac:dyDescent="0.25">
      <c r="A167" s="36">
        <v>164</v>
      </c>
      <c r="B167" s="37" t="s">
        <v>228</v>
      </c>
      <c r="C167" s="37" t="s">
        <v>1507</v>
      </c>
      <c r="D167" s="38" t="s">
        <v>229</v>
      </c>
      <c r="E167" s="38" t="s">
        <v>156</v>
      </c>
      <c r="F167" s="39" t="s">
        <v>5</v>
      </c>
      <c r="G167" s="39">
        <v>8.43</v>
      </c>
      <c r="H167" s="39">
        <f t="shared" si="18"/>
        <v>927.3</v>
      </c>
      <c r="I167" s="40" t="s">
        <v>5</v>
      </c>
      <c r="J167" s="41" t="str">
        <f t="shared" si="19"/>
        <v>ΟΚ</v>
      </c>
      <c r="K167" s="41"/>
      <c r="L167" s="41"/>
      <c r="M167" s="41"/>
      <c r="N167" s="41"/>
      <c r="O167" s="39"/>
      <c r="P167" s="36">
        <f t="shared" si="20"/>
        <v>0</v>
      </c>
      <c r="Q167" s="36"/>
      <c r="R167" s="36">
        <f t="shared" si="21"/>
        <v>0</v>
      </c>
      <c r="S167" s="36"/>
      <c r="T167" s="36">
        <f t="shared" si="22"/>
        <v>0</v>
      </c>
      <c r="U167" s="36"/>
      <c r="V167" s="36">
        <f t="shared" si="23"/>
        <v>0</v>
      </c>
      <c r="W167" s="36">
        <v>8</v>
      </c>
      <c r="X167" s="36">
        <f t="shared" si="24"/>
        <v>136</v>
      </c>
      <c r="Y167" s="36">
        <v>66</v>
      </c>
      <c r="Z167" s="42">
        <f t="shared" si="25"/>
        <v>462</v>
      </c>
      <c r="AA167" s="43">
        <f t="shared" si="26"/>
        <v>1525.3</v>
      </c>
      <c r="AB167" s="44"/>
    </row>
    <row r="168" spans="1:28" s="4" customFormat="1" x14ac:dyDescent="0.25">
      <c r="A168" s="36">
        <v>165</v>
      </c>
      <c r="B168" s="37" t="s">
        <v>1121</v>
      </c>
      <c r="C168" s="37" t="s">
        <v>1875</v>
      </c>
      <c r="D168" s="38" t="s">
        <v>1122</v>
      </c>
      <c r="E168" s="38" t="s">
        <v>1123</v>
      </c>
      <c r="F168" s="39" t="s">
        <v>5</v>
      </c>
      <c r="G168" s="39">
        <v>8.5</v>
      </c>
      <c r="H168" s="39">
        <f t="shared" si="18"/>
        <v>935</v>
      </c>
      <c r="I168" s="40" t="s">
        <v>5</v>
      </c>
      <c r="J168" s="41" t="str">
        <f t="shared" si="19"/>
        <v>ΟΚ</v>
      </c>
      <c r="K168" s="41"/>
      <c r="L168" s="41"/>
      <c r="M168" s="41"/>
      <c r="N168" s="41"/>
      <c r="O168" s="39"/>
      <c r="P168" s="36">
        <f t="shared" si="20"/>
        <v>0</v>
      </c>
      <c r="Q168" s="36"/>
      <c r="R168" s="36">
        <f t="shared" si="21"/>
        <v>0</v>
      </c>
      <c r="S168" s="36"/>
      <c r="T168" s="36">
        <f t="shared" si="22"/>
        <v>0</v>
      </c>
      <c r="U168" s="36"/>
      <c r="V168" s="36">
        <f t="shared" si="23"/>
        <v>0</v>
      </c>
      <c r="W168" s="36"/>
      <c r="X168" s="36">
        <f t="shared" si="24"/>
        <v>0</v>
      </c>
      <c r="Y168" s="36">
        <v>84</v>
      </c>
      <c r="Z168" s="42">
        <f t="shared" si="25"/>
        <v>588</v>
      </c>
      <c r="AA168" s="43">
        <f t="shared" si="26"/>
        <v>1523</v>
      </c>
      <c r="AB168" s="44"/>
    </row>
    <row r="169" spans="1:28" s="4" customFormat="1" x14ac:dyDescent="0.25">
      <c r="A169" s="36">
        <v>166</v>
      </c>
      <c r="B169" s="37" t="s">
        <v>331</v>
      </c>
      <c r="C169" s="37" t="s">
        <v>1551</v>
      </c>
      <c r="D169" s="38" t="s">
        <v>332</v>
      </c>
      <c r="E169" s="38" t="s">
        <v>39</v>
      </c>
      <c r="F169" s="39" t="s">
        <v>5</v>
      </c>
      <c r="G169" s="39">
        <v>8.2200000000000006</v>
      </c>
      <c r="H169" s="39">
        <f t="shared" si="18"/>
        <v>904.2</v>
      </c>
      <c r="I169" s="40" t="s">
        <v>5</v>
      </c>
      <c r="J169" s="41" t="str">
        <f t="shared" si="19"/>
        <v>ΟΚ</v>
      </c>
      <c r="K169" s="41"/>
      <c r="L169" s="41" t="s">
        <v>5</v>
      </c>
      <c r="M169" s="41"/>
      <c r="N169" s="41"/>
      <c r="O169" s="39"/>
      <c r="P169" s="36">
        <f t="shared" si="20"/>
        <v>0</v>
      </c>
      <c r="Q169" s="36"/>
      <c r="R169" s="36">
        <f t="shared" si="21"/>
        <v>0</v>
      </c>
      <c r="S169" s="36" t="s">
        <v>3</v>
      </c>
      <c r="T169" s="36">
        <f t="shared" si="22"/>
        <v>30</v>
      </c>
      <c r="U169" s="36"/>
      <c r="V169" s="36">
        <f t="shared" si="23"/>
        <v>0</v>
      </c>
      <c r="W169" s="36"/>
      <c r="X169" s="36">
        <f t="shared" si="24"/>
        <v>0</v>
      </c>
      <c r="Y169" s="36">
        <v>84</v>
      </c>
      <c r="Z169" s="42">
        <f t="shared" si="25"/>
        <v>588</v>
      </c>
      <c r="AA169" s="43">
        <f t="shared" si="26"/>
        <v>1522.2</v>
      </c>
      <c r="AB169" s="44"/>
    </row>
    <row r="170" spans="1:28" s="4" customFormat="1" x14ac:dyDescent="0.25">
      <c r="A170" s="36">
        <v>167</v>
      </c>
      <c r="B170" s="37" t="s">
        <v>2174</v>
      </c>
      <c r="C170" s="37" t="s">
        <v>2064</v>
      </c>
      <c r="D170" s="38" t="s">
        <v>2159</v>
      </c>
      <c r="E170" s="38" t="s">
        <v>32</v>
      </c>
      <c r="F170" s="39" t="s">
        <v>5</v>
      </c>
      <c r="G170" s="39">
        <v>6.85</v>
      </c>
      <c r="H170" s="39">
        <f t="shared" si="18"/>
        <v>753.5</v>
      </c>
      <c r="I170" s="40" t="s">
        <v>5</v>
      </c>
      <c r="J170" s="41" t="str">
        <f t="shared" si="19"/>
        <v>ΟΚ</v>
      </c>
      <c r="K170" s="41"/>
      <c r="L170" s="41"/>
      <c r="M170" s="41"/>
      <c r="N170" s="41"/>
      <c r="O170" s="39"/>
      <c r="P170" s="36">
        <f t="shared" si="20"/>
        <v>0</v>
      </c>
      <c r="Q170" s="36"/>
      <c r="R170" s="36">
        <f t="shared" si="21"/>
        <v>0</v>
      </c>
      <c r="S170" s="36" t="s">
        <v>3</v>
      </c>
      <c r="T170" s="36">
        <f t="shared" si="22"/>
        <v>30</v>
      </c>
      <c r="U170" s="36" t="s">
        <v>5</v>
      </c>
      <c r="V170" s="36">
        <f t="shared" si="23"/>
        <v>150</v>
      </c>
      <c r="W170" s="36"/>
      <c r="X170" s="36">
        <f t="shared" si="24"/>
        <v>0</v>
      </c>
      <c r="Y170" s="36">
        <v>84</v>
      </c>
      <c r="Z170" s="42">
        <f t="shared" si="25"/>
        <v>588</v>
      </c>
      <c r="AA170" s="43">
        <f t="shared" si="26"/>
        <v>1521.5</v>
      </c>
      <c r="AB170" s="44"/>
    </row>
    <row r="171" spans="1:28" s="4" customFormat="1" x14ac:dyDescent="0.25">
      <c r="A171" s="36">
        <v>168</v>
      </c>
      <c r="B171" s="37" t="s">
        <v>787</v>
      </c>
      <c r="C171" s="37" t="s">
        <v>1736</v>
      </c>
      <c r="D171" s="38" t="s">
        <v>788</v>
      </c>
      <c r="E171" s="38" t="s">
        <v>58</v>
      </c>
      <c r="F171" s="39" t="s">
        <v>5</v>
      </c>
      <c r="G171" s="39">
        <v>8.2100000000000009</v>
      </c>
      <c r="H171" s="39">
        <f t="shared" si="18"/>
        <v>903.10000000000014</v>
      </c>
      <c r="I171" s="40" t="s">
        <v>5</v>
      </c>
      <c r="J171" s="41" t="str">
        <f t="shared" si="19"/>
        <v>ΟΚ</v>
      </c>
      <c r="K171" s="41"/>
      <c r="L171" s="41"/>
      <c r="M171" s="41"/>
      <c r="N171" s="41"/>
      <c r="O171" s="39"/>
      <c r="P171" s="36">
        <f t="shared" si="20"/>
        <v>0</v>
      </c>
      <c r="Q171" s="36"/>
      <c r="R171" s="36">
        <f t="shared" si="21"/>
        <v>0</v>
      </c>
      <c r="S171" s="36" t="s">
        <v>3</v>
      </c>
      <c r="T171" s="36">
        <f t="shared" si="22"/>
        <v>30</v>
      </c>
      <c r="U171" s="36"/>
      <c r="V171" s="36">
        <f t="shared" si="23"/>
        <v>0</v>
      </c>
      <c r="W171" s="36"/>
      <c r="X171" s="36">
        <f t="shared" si="24"/>
        <v>0</v>
      </c>
      <c r="Y171" s="36">
        <v>84</v>
      </c>
      <c r="Z171" s="42">
        <f t="shared" si="25"/>
        <v>588</v>
      </c>
      <c r="AA171" s="43">
        <f t="shared" si="26"/>
        <v>1521.1000000000001</v>
      </c>
      <c r="AB171" s="44"/>
    </row>
    <row r="172" spans="1:28" s="4" customFormat="1" x14ac:dyDescent="0.25">
      <c r="A172" s="36">
        <v>169</v>
      </c>
      <c r="B172" s="37" t="s">
        <v>724</v>
      </c>
      <c r="C172" s="37" t="s">
        <v>1711</v>
      </c>
      <c r="D172" s="38" t="s">
        <v>725</v>
      </c>
      <c r="E172" s="38" t="s">
        <v>87</v>
      </c>
      <c r="F172" s="39" t="s">
        <v>5</v>
      </c>
      <c r="G172" s="39">
        <v>9.9499999999999993</v>
      </c>
      <c r="H172" s="39">
        <f t="shared" si="18"/>
        <v>1094.5</v>
      </c>
      <c r="I172" s="40" t="s">
        <v>5</v>
      </c>
      <c r="J172" s="41" t="str">
        <f t="shared" si="19"/>
        <v>ΟΚ</v>
      </c>
      <c r="K172" s="41"/>
      <c r="L172" s="41"/>
      <c r="M172" s="41"/>
      <c r="N172" s="41"/>
      <c r="O172" s="39"/>
      <c r="P172" s="36">
        <f t="shared" si="20"/>
        <v>0</v>
      </c>
      <c r="Q172" s="36"/>
      <c r="R172" s="36">
        <f t="shared" si="21"/>
        <v>0</v>
      </c>
      <c r="S172" s="36"/>
      <c r="T172" s="36">
        <f t="shared" si="22"/>
        <v>0</v>
      </c>
      <c r="U172" s="36" t="s">
        <v>5</v>
      </c>
      <c r="V172" s="36">
        <f t="shared" si="23"/>
        <v>150</v>
      </c>
      <c r="W172" s="36"/>
      <c r="X172" s="36">
        <f t="shared" si="24"/>
        <v>0</v>
      </c>
      <c r="Y172" s="36">
        <v>39</v>
      </c>
      <c r="Z172" s="42">
        <f t="shared" si="25"/>
        <v>273</v>
      </c>
      <c r="AA172" s="43">
        <f t="shared" si="26"/>
        <v>1517.5</v>
      </c>
      <c r="AB172" s="44"/>
    </row>
    <row r="173" spans="1:28" s="4" customFormat="1" x14ac:dyDescent="0.25">
      <c r="A173" s="36">
        <v>170</v>
      </c>
      <c r="B173" s="37" t="s">
        <v>1284</v>
      </c>
      <c r="C173" s="37" t="s">
        <v>1942</v>
      </c>
      <c r="D173" s="38" t="s">
        <v>1285</v>
      </c>
      <c r="E173" s="38" t="s">
        <v>64</v>
      </c>
      <c r="F173" s="39" t="s">
        <v>5</v>
      </c>
      <c r="G173" s="39">
        <v>9.6999999999999993</v>
      </c>
      <c r="H173" s="39">
        <f t="shared" si="18"/>
        <v>1067</v>
      </c>
      <c r="I173" s="40" t="s">
        <v>5</v>
      </c>
      <c r="J173" s="41" t="str">
        <f t="shared" si="19"/>
        <v>ΟΚ</v>
      </c>
      <c r="K173" s="41"/>
      <c r="L173" s="41"/>
      <c r="M173" s="41"/>
      <c r="N173" s="41"/>
      <c r="O173" s="39" t="s">
        <v>3</v>
      </c>
      <c r="P173" s="36">
        <f t="shared" si="20"/>
        <v>30</v>
      </c>
      <c r="Q173" s="36"/>
      <c r="R173" s="36">
        <f t="shared" si="21"/>
        <v>0</v>
      </c>
      <c r="S173" s="36" t="s">
        <v>3</v>
      </c>
      <c r="T173" s="36">
        <f t="shared" si="22"/>
        <v>30</v>
      </c>
      <c r="U173" s="36" t="s">
        <v>5</v>
      </c>
      <c r="V173" s="36">
        <f t="shared" si="23"/>
        <v>150</v>
      </c>
      <c r="W173" s="36"/>
      <c r="X173" s="36">
        <f t="shared" si="24"/>
        <v>0</v>
      </c>
      <c r="Y173" s="36">
        <v>34</v>
      </c>
      <c r="Z173" s="42">
        <f t="shared" si="25"/>
        <v>238</v>
      </c>
      <c r="AA173" s="43">
        <f t="shared" si="26"/>
        <v>1515</v>
      </c>
      <c r="AB173" s="44"/>
    </row>
    <row r="174" spans="1:28" s="4" customFormat="1" x14ac:dyDescent="0.25">
      <c r="A174" s="36">
        <v>171</v>
      </c>
      <c r="B174" s="37" t="s">
        <v>112</v>
      </c>
      <c r="C174" s="37" t="s">
        <v>1462</v>
      </c>
      <c r="D174" s="38" t="s">
        <v>113</v>
      </c>
      <c r="E174" s="38" t="s">
        <v>100</v>
      </c>
      <c r="F174" s="39" t="s">
        <v>5</v>
      </c>
      <c r="G174" s="39">
        <v>8.4</v>
      </c>
      <c r="H174" s="39">
        <f t="shared" si="18"/>
        <v>924</v>
      </c>
      <c r="I174" s="40" t="s">
        <v>5</v>
      </c>
      <c r="J174" s="41" t="str">
        <f t="shared" si="19"/>
        <v>ΟΚ</v>
      </c>
      <c r="K174" s="41"/>
      <c r="L174" s="41"/>
      <c r="M174" s="41"/>
      <c r="N174" s="41"/>
      <c r="O174" s="39"/>
      <c r="P174" s="36">
        <f t="shared" si="20"/>
        <v>0</v>
      </c>
      <c r="Q174" s="36"/>
      <c r="R174" s="36">
        <f t="shared" si="21"/>
        <v>0</v>
      </c>
      <c r="S174" s="36"/>
      <c r="T174" s="36">
        <f t="shared" si="22"/>
        <v>0</v>
      </c>
      <c r="U174" s="36"/>
      <c r="V174" s="36">
        <f t="shared" si="23"/>
        <v>0</v>
      </c>
      <c r="W174" s="36"/>
      <c r="X174" s="36">
        <f t="shared" si="24"/>
        <v>0</v>
      </c>
      <c r="Y174" s="36">
        <v>84</v>
      </c>
      <c r="Z174" s="42">
        <f t="shared" si="25"/>
        <v>588</v>
      </c>
      <c r="AA174" s="43">
        <f t="shared" si="26"/>
        <v>1512</v>
      </c>
      <c r="AB174" s="44"/>
    </row>
    <row r="175" spans="1:28" s="4" customFormat="1" ht="16.5" customHeight="1" x14ac:dyDescent="0.25">
      <c r="A175" s="36">
        <v>172</v>
      </c>
      <c r="B175" s="37" t="s">
        <v>990</v>
      </c>
      <c r="C175" s="37" t="s">
        <v>1823</v>
      </c>
      <c r="D175" s="38" t="s">
        <v>991</v>
      </c>
      <c r="E175" s="38" t="s">
        <v>58</v>
      </c>
      <c r="F175" s="39" t="s">
        <v>5</v>
      </c>
      <c r="G175" s="39">
        <v>9.65</v>
      </c>
      <c r="H175" s="39">
        <f t="shared" si="18"/>
        <v>1061.5</v>
      </c>
      <c r="I175" s="40" t="s">
        <v>5</v>
      </c>
      <c r="J175" s="41" t="str">
        <f t="shared" si="19"/>
        <v>ΟΚ</v>
      </c>
      <c r="K175" s="41"/>
      <c r="L175" s="41" t="s">
        <v>5</v>
      </c>
      <c r="M175" s="41"/>
      <c r="N175" s="41"/>
      <c r="O175" s="39"/>
      <c r="P175" s="36">
        <f t="shared" si="20"/>
        <v>0</v>
      </c>
      <c r="Q175" s="36"/>
      <c r="R175" s="36">
        <f t="shared" si="21"/>
        <v>0</v>
      </c>
      <c r="S175" s="36" t="s">
        <v>3</v>
      </c>
      <c r="T175" s="36">
        <f t="shared" si="22"/>
        <v>30</v>
      </c>
      <c r="U175" s="36"/>
      <c r="V175" s="36">
        <f t="shared" si="23"/>
        <v>0</v>
      </c>
      <c r="W175" s="36"/>
      <c r="X175" s="36">
        <f t="shared" si="24"/>
        <v>0</v>
      </c>
      <c r="Y175" s="36">
        <v>60</v>
      </c>
      <c r="Z175" s="42">
        <f t="shared" si="25"/>
        <v>420</v>
      </c>
      <c r="AA175" s="43">
        <f t="shared" si="26"/>
        <v>1511.5</v>
      </c>
      <c r="AB175" s="44"/>
    </row>
    <row r="176" spans="1:28" s="4" customFormat="1" x14ac:dyDescent="0.25">
      <c r="A176" s="36">
        <v>173</v>
      </c>
      <c r="B176" s="37" t="s">
        <v>2160</v>
      </c>
      <c r="C176" s="37" t="s">
        <v>2047</v>
      </c>
      <c r="D176" s="38" t="s">
        <v>35</v>
      </c>
      <c r="E176" s="38" t="s">
        <v>36</v>
      </c>
      <c r="F176" s="39" t="s">
        <v>5</v>
      </c>
      <c r="G176" s="39">
        <v>9.36</v>
      </c>
      <c r="H176" s="39">
        <f t="shared" si="18"/>
        <v>1029.5999999999999</v>
      </c>
      <c r="I176" s="40" t="s">
        <v>5</v>
      </c>
      <c r="J176" s="41" t="str">
        <f t="shared" si="19"/>
        <v>ΟΚ</v>
      </c>
      <c r="K176" s="41"/>
      <c r="L176" s="41"/>
      <c r="M176" s="41"/>
      <c r="N176" s="41"/>
      <c r="O176" s="39"/>
      <c r="P176" s="36">
        <f t="shared" si="20"/>
        <v>0</v>
      </c>
      <c r="Q176" s="36"/>
      <c r="R176" s="36">
        <f t="shared" si="21"/>
        <v>0</v>
      </c>
      <c r="S176" s="36" t="s">
        <v>6</v>
      </c>
      <c r="T176" s="36">
        <f t="shared" si="22"/>
        <v>50</v>
      </c>
      <c r="U176" s="36" t="s">
        <v>5</v>
      </c>
      <c r="V176" s="36">
        <f t="shared" si="23"/>
        <v>150</v>
      </c>
      <c r="W176" s="36"/>
      <c r="X176" s="36">
        <f t="shared" si="24"/>
        <v>0</v>
      </c>
      <c r="Y176" s="36">
        <v>40</v>
      </c>
      <c r="Z176" s="42">
        <f t="shared" si="25"/>
        <v>280</v>
      </c>
      <c r="AA176" s="43">
        <f t="shared" si="26"/>
        <v>1509.6</v>
      </c>
      <c r="AB176" s="44"/>
    </row>
    <row r="177" spans="1:28" s="4" customFormat="1" x14ac:dyDescent="0.25">
      <c r="A177" s="36">
        <v>174</v>
      </c>
      <c r="B177" s="37" t="s">
        <v>1304</v>
      </c>
      <c r="C177" s="37" t="s">
        <v>1950</v>
      </c>
      <c r="D177" s="38" t="s">
        <v>1305</v>
      </c>
      <c r="E177" s="38" t="s">
        <v>131</v>
      </c>
      <c r="F177" s="39" t="s">
        <v>5</v>
      </c>
      <c r="G177" s="39">
        <v>9.3000000000000007</v>
      </c>
      <c r="H177" s="39">
        <f t="shared" si="18"/>
        <v>1023.0000000000001</v>
      </c>
      <c r="I177" s="40" t="s">
        <v>5</v>
      </c>
      <c r="J177" s="41" t="str">
        <f t="shared" si="19"/>
        <v>ΟΚ</v>
      </c>
      <c r="K177" s="41"/>
      <c r="L177" s="41"/>
      <c r="M177" s="41"/>
      <c r="N177" s="41"/>
      <c r="O177" s="39" t="s">
        <v>3</v>
      </c>
      <c r="P177" s="36">
        <f t="shared" si="20"/>
        <v>30</v>
      </c>
      <c r="Q177" s="36"/>
      <c r="R177" s="36">
        <f t="shared" si="21"/>
        <v>0</v>
      </c>
      <c r="S177" s="36" t="s">
        <v>6</v>
      </c>
      <c r="T177" s="36">
        <f t="shared" si="22"/>
        <v>50</v>
      </c>
      <c r="U177" s="36"/>
      <c r="V177" s="36">
        <f t="shared" si="23"/>
        <v>0</v>
      </c>
      <c r="W177" s="36"/>
      <c r="X177" s="36">
        <f t="shared" si="24"/>
        <v>0</v>
      </c>
      <c r="Y177" s="36">
        <v>58</v>
      </c>
      <c r="Z177" s="42">
        <f t="shared" si="25"/>
        <v>406</v>
      </c>
      <c r="AA177" s="43">
        <f t="shared" si="26"/>
        <v>1509</v>
      </c>
      <c r="AB177" s="44"/>
    </row>
    <row r="178" spans="1:28" s="4" customFormat="1" x14ac:dyDescent="0.25">
      <c r="A178" s="36">
        <v>175</v>
      </c>
      <c r="B178" s="37" t="s">
        <v>2204</v>
      </c>
      <c r="C178" s="37" t="s">
        <v>2203</v>
      </c>
      <c r="D178" s="38" t="s">
        <v>2202</v>
      </c>
      <c r="E178" s="38" t="s">
        <v>1045</v>
      </c>
      <c r="F178" s="39" t="s">
        <v>5</v>
      </c>
      <c r="G178" s="39">
        <v>7</v>
      </c>
      <c r="H178" s="39">
        <f t="shared" si="18"/>
        <v>770</v>
      </c>
      <c r="I178" s="40" t="s">
        <v>5</v>
      </c>
      <c r="J178" s="41" t="str">
        <f t="shared" si="19"/>
        <v>ΟΚ</v>
      </c>
      <c r="K178" s="41"/>
      <c r="L178" s="41"/>
      <c r="M178" s="41"/>
      <c r="N178" s="41"/>
      <c r="O178" s="39"/>
      <c r="P178" s="36">
        <f t="shared" si="20"/>
        <v>0</v>
      </c>
      <c r="Q178" s="36"/>
      <c r="R178" s="36">
        <f t="shared" si="21"/>
        <v>0</v>
      </c>
      <c r="S178" s="36"/>
      <c r="T178" s="36">
        <f t="shared" si="22"/>
        <v>0</v>
      </c>
      <c r="U178" s="36" t="s">
        <v>5</v>
      </c>
      <c r="V178" s="36">
        <f t="shared" si="23"/>
        <v>150</v>
      </c>
      <c r="W178" s="36"/>
      <c r="X178" s="36">
        <f t="shared" si="24"/>
        <v>0</v>
      </c>
      <c r="Y178" s="36">
        <v>84</v>
      </c>
      <c r="Z178" s="42">
        <f t="shared" si="25"/>
        <v>588</v>
      </c>
      <c r="AA178" s="43">
        <f t="shared" si="26"/>
        <v>1508</v>
      </c>
      <c r="AB178" s="44"/>
    </row>
    <row r="179" spans="1:28" s="4" customFormat="1" x14ac:dyDescent="0.25">
      <c r="A179" s="36">
        <v>176</v>
      </c>
      <c r="B179" s="37" t="s">
        <v>333</v>
      </c>
      <c r="C179" s="37" t="s">
        <v>1553</v>
      </c>
      <c r="D179" s="38" t="s">
        <v>1552</v>
      </c>
      <c r="E179" s="38" t="s">
        <v>221</v>
      </c>
      <c r="F179" s="39" t="s">
        <v>5</v>
      </c>
      <c r="G179" s="39">
        <v>8.1999999999999993</v>
      </c>
      <c r="H179" s="39">
        <f t="shared" si="18"/>
        <v>901.99999999999989</v>
      </c>
      <c r="I179" s="40" t="s">
        <v>5</v>
      </c>
      <c r="J179" s="41" t="str">
        <f t="shared" si="19"/>
        <v>ΟΚ</v>
      </c>
      <c r="K179" s="41"/>
      <c r="L179" s="41"/>
      <c r="M179" s="41"/>
      <c r="N179" s="41" t="s">
        <v>5</v>
      </c>
      <c r="O179" s="39"/>
      <c r="P179" s="36">
        <f t="shared" si="20"/>
        <v>0</v>
      </c>
      <c r="Q179" s="36"/>
      <c r="R179" s="36">
        <f t="shared" si="21"/>
        <v>0</v>
      </c>
      <c r="S179" s="36" t="s">
        <v>2</v>
      </c>
      <c r="T179" s="36">
        <f t="shared" si="22"/>
        <v>70</v>
      </c>
      <c r="U179" s="36" t="s">
        <v>5</v>
      </c>
      <c r="V179" s="36">
        <f t="shared" si="23"/>
        <v>150</v>
      </c>
      <c r="W179" s="36"/>
      <c r="X179" s="36">
        <f t="shared" si="24"/>
        <v>0</v>
      </c>
      <c r="Y179" s="36">
        <v>55</v>
      </c>
      <c r="Z179" s="42">
        <f t="shared" si="25"/>
        <v>385</v>
      </c>
      <c r="AA179" s="43">
        <f t="shared" si="26"/>
        <v>1507</v>
      </c>
      <c r="AB179" s="44"/>
    </row>
    <row r="180" spans="1:28" s="4" customFormat="1" x14ac:dyDescent="0.25">
      <c r="A180" s="36">
        <v>177</v>
      </c>
      <c r="B180" s="37" t="s">
        <v>1321</v>
      </c>
      <c r="C180" s="37" t="s">
        <v>1957</v>
      </c>
      <c r="D180" s="38" t="s">
        <v>1322</v>
      </c>
      <c r="E180" s="38" t="s">
        <v>1323</v>
      </c>
      <c r="F180" s="39" t="s">
        <v>5</v>
      </c>
      <c r="G180" s="39">
        <v>7.8</v>
      </c>
      <c r="H180" s="39">
        <f t="shared" si="18"/>
        <v>858</v>
      </c>
      <c r="I180" s="40" t="s">
        <v>5</v>
      </c>
      <c r="J180" s="41" t="str">
        <f t="shared" si="19"/>
        <v>ΟΚ</v>
      </c>
      <c r="K180" s="41"/>
      <c r="L180" s="41"/>
      <c r="M180" s="41"/>
      <c r="N180" s="41"/>
      <c r="O180" s="39" t="s">
        <v>3</v>
      </c>
      <c r="P180" s="36">
        <f t="shared" si="20"/>
        <v>30</v>
      </c>
      <c r="Q180" s="36"/>
      <c r="R180" s="36">
        <f t="shared" si="21"/>
        <v>0</v>
      </c>
      <c r="S180" s="36" t="s">
        <v>3</v>
      </c>
      <c r="T180" s="36">
        <f t="shared" si="22"/>
        <v>30</v>
      </c>
      <c r="U180" s="36"/>
      <c r="V180" s="36">
        <f t="shared" si="23"/>
        <v>0</v>
      </c>
      <c r="W180" s="36"/>
      <c r="X180" s="36">
        <f t="shared" si="24"/>
        <v>0</v>
      </c>
      <c r="Y180" s="36">
        <v>84</v>
      </c>
      <c r="Z180" s="42">
        <f t="shared" si="25"/>
        <v>588</v>
      </c>
      <c r="AA180" s="43">
        <f t="shared" si="26"/>
        <v>1506</v>
      </c>
      <c r="AB180" s="44"/>
    </row>
    <row r="181" spans="1:28" s="4" customFormat="1" x14ac:dyDescent="0.25">
      <c r="A181" s="36">
        <v>178</v>
      </c>
      <c r="B181" s="37" t="s">
        <v>1143</v>
      </c>
      <c r="C181" s="37" t="s">
        <v>1885</v>
      </c>
      <c r="D181" s="38" t="s">
        <v>1144</v>
      </c>
      <c r="E181" s="38" t="s">
        <v>156</v>
      </c>
      <c r="F181" s="39" t="s">
        <v>5</v>
      </c>
      <c r="G181" s="39">
        <v>8.15</v>
      </c>
      <c r="H181" s="39">
        <f t="shared" si="18"/>
        <v>896.5</v>
      </c>
      <c r="I181" s="40" t="s">
        <v>5</v>
      </c>
      <c r="J181" s="41" t="str">
        <f t="shared" si="19"/>
        <v>ΟΚ</v>
      </c>
      <c r="K181" s="41"/>
      <c r="L181" s="41"/>
      <c r="M181" s="41"/>
      <c r="N181" s="41"/>
      <c r="O181" s="39" t="s">
        <v>3</v>
      </c>
      <c r="P181" s="36">
        <f t="shared" si="20"/>
        <v>30</v>
      </c>
      <c r="Q181" s="36"/>
      <c r="R181" s="36">
        <f t="shared" si="21"/>
        <v>0</v>
      </c>
      <c r="S181" s="36" t="s">
        <v>2</v>
      </c>
      <c r="T181" s="36">
        <f t="shared" si="22"/>
        <v>70</v>
      </c>
      <c r="U181" s="36" t="s">
        <v>5</v>
      </c>
      <c r="V181" s="36">
        <f t="shared" si="23"/>
        <v>150</v>
      </c>
      <c r="W181" s="36"/>
      <c r="X181" s="36">
        <f t="shared" si="24"/>
        <v>0</v>
      </c>
      <c r="Y181" s="36">
        <v>51</v>
      </c>
      <c r="Z181" s="42">
        <f t="shared" si="25"/>
        <v>357</v>
      </c>
      <c r="AA181" s="43">
        <f t="shared" si="26"/>
        <v>1503.5</v>
      </c>
      <c r="AB181" s="44"/>
    </row>
    <row r="182" spans="1:28" s="4" customFormat="1" x14ac:dyDescent="0.25">
      <c r="A182" s="36">
        <v>179</v>
      </c>
      <c r="B182" s="37" t="s">
        <v>972</v>
      </c>
      <c r="C182" s="37" t="s">
        <v>1815</v>
      </c>
      <c r="D182" s="38" t="s">
        <v>973</v>
      </c>
      <c r="E182" s="38" t="s">
        <v>974</v>
      </c>
      <c r="F182" s="39" t="s">
        <v>5</v>
      </c>
      <c r="G182" s="39">
        <v>7.4</v>
      </c>
      <c r="H182" s="39">
        <f t="shared" si="18"/>
        <v>814</v>
      </c>
      <c r="I182" s="40" t="s">
        <v>5</v>
      </c>
      <c r="J182" s="41" t="str">
        <f t="shared" si="19"/>
        <v>ΟΚ</v>
      </c>
      <c r="K182" s="41"/>
      <c r="L182" s="41"/>
      <c r="M182" s="41"/>
      <c r="N182" s="41"/>
      <c r="O182" s="39" t="s">
        <v>3</v>
      </c>
      <c r="P182" s="36">
        <f t="shared" si="20"/>
        <v>30</v>
      </c>
      <c r="Q182" s="36"/>
      <c r="R182" s="36">
        <f t="shared" si="21"/>
        <v>0</v>
      </c>
      <c r="S182" s="36" t="s">
        <v>2</v>
      </c>
      <c r="T182" s="36">
        <f t="shared" si="22"/>
        <v>70</v>
      </c>
      <c r="U182" s="36"/>
      <c r="V182" s="36">
        <f t="shared" si="23"/>
        <v>0</v>
      </c>
      <c r="W182" s="36"/>
      <c r="X182" s="36">
        <f t="shared" si="24"/>
        <v>0</v>
      </c>
      <c r="Y182" s="36">
        <v>84</v>
      </c>
      <c r="Z182" s="42">
        <f t="shared" si="25"/>
        <v>588</v>
      </c>
      <c r="AA182" s="43">
        <f t="shared" si="26"/>
        <v>1502</v>
      </c>
      <c r="AB182" s="44"/>
    </row>
    <row r="183" spans="1:28" s="4" customFormat="1" x14ac:dyDescent="0.25">
      <c r="A183" s="36">
        <v>180</v>
      </c>
      <c r="B183" s="37" t="s">
        <v>217</v>
      </c>
      <c r="C183" s="37" t="s">
        <v>1502</v>
      </c>
      <c r="D183" s="38" t="s">
        <v>218</v>
      </c>
      <c r="E183" s="38" t="s">
        <v>156</v>
      </c>
      <c r="F183" s="39" t="s">
        <v>5</v>
      </c>
      <c r="G183" s="39">
        <v>8.3000000000000007</v>
      </c>
      <c r="H183" s="39">
        <f t="shared" si="18"/>
        <v>913.00000000000011</v>
      </c>
      <c r="I183" s="40" t="s">
        <v>5</v>
      </c>
      <c r="J183" s="41" t="str">
        <f t="shared" si="19"/>
        <v>ΟΚ</v>
      </c>
      <c r="K183" s="41"/>
      <c r="L183" s="41"/>
      <c r="M183" s="41"/>
      <c r="N183" s="41"/>
      <c r="O183" s="39"/>
      <c r="P183" s="36">
        <f t="shared" si="20"/>
        <v>0</v>
      </c>
      <c r="Q183" s="36"/>
      <c r="R183" s="36">
        <f t="shared" si="21"/>
        <v>0</v>
      </c>
      <c r="S183" s="36"/>
      <c r="T183" s="36">
        <f t="shared" si="22"/>
        <v>0</v>
      </c>
      <c r="U183" s="36"/>
      <c r="V183" s="36">
        <f t="shared" si="23"/>
        <v>0</v>
      </c>
      <c r="W183" s="36"/>
      <c r="X183" s="36">
        <f t="shared" si="24"/>
        <v>0</v>
      </c>
      <c r="Y183" s="36">
        <v>84</v>
      </c>
      <c r="Z183" s="42">
        <f t="shared" si="25"/>
        <v>588</v>
      </c>
      <c r="AA183" s="43">
        <f t="shared" si="26"/>
        <v>1501</v>
      </c>
      <c r="AB183" s="44"/>
    </row>
    <row r="184" spans="1:28" s="4" customFormat="1" x14ac:dyDescent="0.25">
      <c r="A184" s="36">
        <v>181</v>
      </c>
      <c r="B184" s="37" t="s">
        <v>850</v>
      </c>
      <c r="C184" s="37" t="s">
        <v>1762</v>
      </c>
      <c r="D184" s="38" t="s">
        <v>851</v>
      </c>
      <c r="E184" s="38" t="s">
        <v>39</v>
      </c>
      <c r="F184" s="39" t="s">
        <v>5</v>
      </c>
      <c r="G184" s="39">
        <v>9.1999999999999993</v>
      </c>
      <c r="H184" s="39">
        <f t="shared" si="18"/>
        <v>1011.9999999999999</v>
      </c>
      <c r="I184" s="40" t="s">
        <v>5</v>
      </c>
      <c r="J184" s="41" t="str">
        <f t="shared" si="19"/>
        <v>ΟΚ</v>
      </c>
      <c r="K184" s="41"/>
      <c r="L184" s="41"/>
      <c r="M184" s="41"/>
      <c r="N184" s="41"/>
      <c r="O184" s="39"/>
      <c r="P184" s="36">
        <f t="shared" si="20"/>
        <v>0</v>
      </c>
      <c r="Q184" s="36"/>
      <c r="R184" s="36">
        <f t="shared" si="21"/>
        <v>0</v>
      </c>
      <c r="S184" s="36" t="s">
        <v>2</v>
      </c>
      <c r="T184" s="36">
        <f t="shared" si="22"/>
        <v>70</v>
      </c>
      <c r="U184" s="36" t="s">
        <v>5</v>
      </c>
      <c r="V184" s="36">
        <f t="shared" si="23"/>
        <v>150</v>
      </c>
      <c r="W184" s="36"/>
      <c r="X184" s="36">
        <f t="shared" si="24"/>
        <v>0</v>
      </c>
      <c r="Y184" s="36">
        <v>38</v>
      </c>
      <c r="Z184" s="42">
        <f t="shared" si="25"/>
        <v>266</v>
      </c>
      <c r="AA184" s="43">
        <f t="shared" si="26"/>
        <v>1498</v>
      </c>
      <c r="AB184" s="44"/>
    </row>
    <row r="185" spans="1:28" s="4" customFormat="1" x14ac:dyDescent="0.25">
      <c r="A185" s="36">
        <v>182</v>
      </c>
      <c r="B185" s="37" t="s">
        <v>868</v>
      </c>
      <c r="C185" s="37" t="s">
        <v>1771</v>
      </c>
      <c r="D185" s="38" t="s">
        <v>869</v>
      </c>
      <c r="E185" s="38" t="s">
        <v>131</v>
      </c>
      <c r="F185" s="39" t="s">
        <v>5</v>
      </c>
      <c r="G185" s="39">
        <v>8</v>
      </c>
      <c r="H185" s="39">
        <f t="shared" si="18"/>
        <v>880</v>
      </c>
      <c r="I185" s="40" t="s">
        <v>5</v>
      </c>
      <c r="J185" s="41" t="str">
        <f t="shared" si="19"/>
        <v>ΟΚ</v>
      </c>
      <c r="K185" s="41"/>
      <c r="L185" s="41"/>
      <c r="M185" s="41" t="s">
        <v>5</v>
      </c>
      <c r="N185" s="41"/>
      <c r="O185" s="39"/>
      <c r="P185" s="36">
        <f t="shared" si="20"/>
        <v>0</v>
      </c>
      <c r="Q185" s="36"/>
      <c r="R185" s="36">
        <f t="shared" si="21"/>
        <v>0</v>
      </c>
      <c r="S185" s="36" t="s">
        <v>3</v>
      </c>
      <c r="T185" s="36">
        <f t="shared" si="22"/>
        <v>30</v>
      </c>
      <c r="U185" s="36"/>
      <c r="V185" s="36">
        <f t="shared" si="23"/>
        <v>0</v>
      </c>
      <c r="W185" s="36"/>
      <c r="X185" s="36">
        <f t="shared" si="24"/>
        <v>0</v>
      </c>
      <c r="Y185" s="36">
        <v>84</v>
      </c>
      <c r="Z185" s="42">
        <f t="shared" si="25"/>
        <v>588</v>
      </c>
      <c r="AA185" s="43">
        <f t="shared" si="26"/>
        <v>1498</v>
      </c>
      <c r="AB185" s="44"/>
    </row>
    <row r="186" spans="1:28" s="4" customFormat="1" x14ac:dyDescent="0.25">
      <c r="A186" s="36">
        <v>183</v>
      </c>
      <c r="B186" s="37" t="s">
        <v>305</v>
      </c>
      <c r="C186" s="37" t="s">
        <v>1541</v>
      </c>
      <c r="D186" s="38" t="s">
        <v>306</v>
      </c>
      <c r="E186" s="38" t="s">
        <v>307</v>
      </c>
      <c r="F186" s="39" t="s">
        <v>5</v>
      </c>
      <c r="G186" s="39">
        <v>9.1</v>
      </c>
      <c r="H186" s="39">
        <f t="shared" si="18"/>
        <v>1001</v>
      </c>
      <c r="I186" s="40" t="s">
        <v>5</v>
      </c>
      <c r="J186" s="41" t="str">
        <f t="shared" si="19"/>
        <v>ΟΚ</v>
      </c>
      <c r="K186" s="41"/>
      <c r="L186" s="41"/>
      <c r="M186" s="41"/>
      <c r="N186" s="41" t="s">
        <v>5</v>
      </c>
      <c r="O186" s="39" t="s">
        <v>3</v>
      </c>
      <c r="P186" s="36">
        <f t="shared" si="20"/>
        <v>30</v>
      </c>
      <c r="Q186" s="36"/>
      <c r="R186" s="36">
        <f t="shared" si="21"/>
        <v>0</v>
      </c>
      <c r="S186" s="36"/>
      <c r="T186" s="36">
        <f t="shared" si="22"/>
        <v>0</v>
      </c>
      <c r="U186" s="36" t="s">
        <v>5</v>
      </c>
      <c r="V186" s="36">
        <f t="shared" si="23"/>
        <v>150</v>
      </c>
      <c r="W186" s="36"/>
      <c r="X186" s="36">
        <f t="shared" si="24"/>
        <v>0</v>
      </c>
      <c r="Y186" s="36">
        <v>45</v>
      </c>
      <c r="Z186" s="42">
        <f t="shared" si="25"/>
        <v>315</v>
      </c>
      <c r="AA186" s="43">
        <f t="shared" si="26"/>
        <v>1496</v>
      </c>
      <c r="AB186" s="44"/>
    </row>
    <row r="187" spans="1:28" s="4" customFormat="1" x14ac:dyDescent="0.25">
      <c r="A187" s="36">
        <v>184</v>
      </c>
      <c r="B187" s="37" t="s">
        <v>533</v>
      </c>
      <c r="C187" s="37" t="s">
        <v>1638</v>
      </c>
      <c r="D187" s="38" t="s">
        <v>534</v>
      </c>
      <c r="E187" s="38" t="s">
        <v>535</v>
      </c>
      <c r="F187" s="39" t="s">
        <v>5</v>
      </c>
      <c r="G187" s="39">
        <v>6.6</v>
      </c>
      <c r="H187" s="39">
        <f t="shared" si="18"/>
        <v>726</v>
      </c>
      <c r="I187" s="40" t="s">
        <v>5</v>
      </c>
      <c r="J187" s="41" t="str">
        <f t="shared" si="19"/>
        <v>ΟΚ</v>
      </c>
      <c r="K187" s="41"/>
      <c r="L187" s="41"/>
      <c r="M187" s="41"/>
      <c r="N187" s="41"/>
      <c r="O187" s="39"/>
      <c r="P187" s="36">
        <f t="shared" si="20"/>
        <v>0</v>
      </c>
      <c r="Q187" s="36"/>
      <c r="R187" s="36">
        <f t="shared" si="21"/>
        <v>0</v>
      </c>
      <c r="S187" s="36" t="s">
        <v>3</v>
      </c>
      <c r="T187" s="36">
        <f t="shared" si="22"/>
        <v>30</v>
      </c>
      <c r="U187" s="36" t="s">
        <v>5</v>
      </c>
      <c r="V187" s="36">
        <f t="shared" si="23"/>
        <v>150</v>
      </c>
      <c r="W187" s="36"/>
      <c r="X187" s="36">
        <f t="shared" si="24"/>
        <v>0</v>
      </c>
      <c r="Y187" s="36">
        <v>84</v>
      </c>
      <c r="Z187" s="42">
        <f t="shared" si="25"/>
        <v>588</v>
      </c>
      <c r="AA187" s="43">
        <f t="shared" si="26"/>
        <v>1494</v>
      </c>
      <c r="AB187" s="44"/>
    </row>
    <row r="188" spans="1:28" s="4" customFormat="1" x14ac:dyDescent="0.25">
      <c r="A188" s="36">
        <v>185</v>
      </c>
      <c r="B188" s="37" t="s">
        <v>1242</v>
      </c>
      <c r="C188" s="37" t="s">
        <v>1926</v>
      </c>
      <c r="D188" s="38" t="s">
        <v>1243</v>
      </c>
      <c r="E188" s="38" t="s">
        <v>153</v>
      </c>
      <c r="F188" s="39" t="s">
        <v>5</v>
      </c>
      <c r="G188" s="39">
        <v>10</v>
      </c>
      <c r="H188" s="39">
        <f t="shared" si="18"/>
        <v>1100</v>
      </c>
      <c r="I188" s="40" t="s">
        <v>5</v>
      </c>
      <c r="J188" s="41" t="str">
        <f t="shared" si="19"/>
        <v>ΟΚ</v>
      </c>
      <c r="K188" s="41"/>
      <c r="L188" s="41"/>
      <c r="M188" s="41"/>
      <c r="N188" s="41"/>
      <c r="O188" s="39"/>
      <c r="P188" s="36">
        <f t="shared" si="20"/>
        <v>0</v>
      </c>
      <c r="Q188" s="36"/>
      <c r="R188" s="36">
        <f t="shared" si="21"/>
        <v>0</v>
      </c>
      <c r="S188" s="36" t="s">
        <v>3</v>
      </c>
      <c r="T188" s="36">
        <f t="shared" si="22"/>
        <v>30</v>
      </c>
      <c r="U188" s="36"/>
      <c r="V188" s="36">
        <f t="shared" si="23"/>
        <v>0</v>
      </c>
      <c r="W188" s="36"/>
      <c r="X188" s="36">
        <f t="shared" si="24"/>
        <v>0</v>
      </c>
      <c r="Y188" s="36">
        <v>52</v>
      </c>
      <c r="Z188" s="42">
        <f t="shared" si="25"/>
        <v>364</v>
      </c>
      <c r="AA188" s="43">
        <f t="shared" si="26"/>
        <v>1494</v>
      </c>
      <c r="AB188" s="44"/>
    </row>
    <row r="189" spans="1:28" s="4" customFormat="1" x14ac:dyDescent="0.25">
      <c r="A189" s="36">
        <v>186</v>
      </c>
      <c r="B189" s="37" t="s">
        <v>2037</v>
      </c>
      <c r="C189" s="37" t="s">
        <v>2038</v>
      </c>
      <c r="D189" s="38" t="s">
        <v>2039</v>
      </c>
      <c r="E189" s="38" t="s">
        <v>39</v>
      </c>
      <c r="F189" s="39" t="s">
        <v>5</v>
      </c>
      <c r="G189" s="39">
        <v>8.15</v>
      </c>
      <c r="H189" s="39">
        <f t="shared" si="18"/>
        <v>896.5</v>
      </c>
      <c r="I189" s="40" t="s">
        <v>5</v>
      </c>
      <c r="J189" s="41" t="str">
        <f t="shared" si="19"/>
        <v>ΟΚ</v>
      </c>
      <c r="K189" s="41"/>
      <c r="L189" s="41" t="s">
        <v>5</v>
      </c>
      <c r="M189" s="41"/>
      <c r="N189" s="41"/>
      <c r="O189" s="39"/>
      <c r="P189" s="36">
        <f t="shared" si="20"/>
        <v>0</v>
      </c>
      <c r="Q189" s="36"/>
      <c r="R189" s="36">
        <f t="shared" si="21"/>
        <v>0</v>
      </c>
      <c r="S189" s="36" t="s">
        <v>3</v>
      </c>
      <c r="T189" s="36">
        <f t="shared" si="22"/>
        <v>30</v>
      </c>
      <c r="U189" s="36"/>
      <c r="V189" s="36">
        <f t="shared" si="23"/>
        <v>0</v>
      </c>
      <c r="W189" s="36"/>
      <c r="X189" s="36">
        <f t="shared" si="24"/>
        <v>0</v>
      </c>
      <c r="Y189" s="36">
        <v>81</v>
      </c>
      <c r="Z189" s="42">
        <f t="shared" si="25"/>
        <v>567</v>
      </c>
      <c r="AA189" s="43">
        <f t="shared" si="26"/>
        <v>1493.5</v>
      </c>
      <c r="AB189" s="44"/>
    </row>
    <row r="190" spans="1:28" s="4" customFormat="1" x14ac:dyDescent="0.25">
      <c r="A190" s="36">
        <v>187</v>
      </c>
      <c r="B190" s="37" t="s">
        <v>670</v>
      </c>
      <c r="C190" s="37" t="s">
        <v>1660</v>
      </c>
      <c r="D190" s="38" t="s">
        <v>671</v>
      </c>
      <c r="E190" s="38" t="s">
        <v>672</v>
      </c>
      <c r="F190" s="39" t="s">
        <v>5</v>
      </c>
      <c r="G190" s="39">
        <v>9.5</v>
      </c>
      <c r="H190" s="39">
        <f t="shared" si="18"/>
        <v>1045</v>
      </c>
      <c r="I190" s="40" t="s">
        <v>5</v>
      </c>
      <c r="J190" s="41" t="str">
        <f t="shared" si="19"/>
        <v>ΟΚ</v>
      </c>
      <c r="K190" s="41"/>
      <c r="L190" s="41"/>
      <c r="M190" s="41"/>
      <c r="N190" s="41"/>
      <c r="O190" s="39"/>
      <c r="P190" s="36">
        <f t="shared" si="20"/>
        <v>0</v>
      </c>
      <c r="Q190" s="36"/>
      <c r="R190" s="36">
        <f t="shared" si="21"/>
        <v>0</v>
      </c>
      <c r="S190" s="36" t="s">
        <v>2</v>
      </c>
      <c r="T190" s="36">
        <f t="shared" si="22"/>
        <v>70</v>
      </c>
      <c r="U190" s="36"/>
      <c r="V190" s="36">
        <f t="shared" si="23"/>
        <v>0</v>
      </c>
      <c r="W190" s="36"/>
      <c r="X190" s="36">
        <f t="shared" si="24"/>
        <v>0</v>
      </c>
      <c r="Y190" s="36">
        <v>54</v>
      </c>
      <c r="Z190" s="42">
        <f t="shared" si="25"/>
        <v>378</v>
      </c>
      <c r="AA190" s="43">
        <f t="shared" si="26"/>
        <v>1493</v>
      </c>
      <c r="AB190" s="44"/>
    </row>
    <row r="191" spans="1:28" s="4" customFormat="1" x14ac:dyDescent="0.25">
      <c r="A191" s="36">
        <v>188</v>
      </c>
      <c r="B191" s="37" t="s">
        <v>1046</v>
      </c>
      <c r="C191" s="37" t="s">
        <v>1846</v>
      </c>
      <c r="D191" s="38" t="s">
        <v>1047</v>
      </c>
      <c r="E191" s="38" t="s">
        <v>58</v>
      </c>
      <c r="F191" s="39" t="s">
        <v>5</v>
      </c>
      <c r="G191" s="39">
        <v>8.2200000000000006</v>
      </c>
      <c r="H191" s="39">
        <f t="shared" si="18"/>
        <v>904.2</v>
      </c>
      <c r="I191" s="40" t="s">
        <v>5</v>
      </c>
      <c r="J191" s="41" t="str">
        <f t="shared" si="19"/>
        <v>ΟΚ</v>
      </c>
      <c r="K191" s="41"/>
      <c r="L191" s="41"/>
      <c r="M191" s="41"/>
      <c r="N191" s="41"/>
      <c r="O191" s="39"/>
      <c r="P191" s="36">
        <f t="shared" si="20"/>
        <v>0</v>
      </c>
      <c r="Q191" s="36"/>
      <c r="R191" s="36">
        <f t="shared" si="21"/>
        <v>0</v>
      </c>
      <c r="S191" s="36"/>
      <c r="T191" s="36">
        <f t="shared" si="22"/>
        <v>0</v>
      </c>
      <c r="U191" s="36"/>
      <c r="V191" s="36">
        <f t="shared" si="23"/>
        <v>0</v>
      </c>
      <c r="W191" s="36"/>
      <c r="X191" s="36">
        <f t="shared" si="24"/>
        <v>0</v>
      </c>
      <c r="Y191" s="36">
        <v>84</v>
      </c>
      <c r="Z191" s="42">
        <f t="shared" si="25"/>
        <v>588</v>
      </c>
      <c r="AA191" s="43">
        <f t="shared" si="26"/>
        <v>1492.2</v>
      </c>
      <c r="AB191" s="44"/>
    </row>
    <row r="192" spans="1:28" s="4" customFormat="1" x14ac:dyDescent="0.25">
      <c r="A192" s="36">
        <v>189</v>
      </c>
      <c r="B192" s="37" t="s">
        <v>546</v>
      </c>
      <c r="C192" s="37" t="s">
        <v>1642</v>
      </c>
      <c r="D192" s="38" t="s">
        <v>547</v>
      </c>
      <c r="E192" s="38" t="s">
        <v>548</v>
      </c>
      <c r="F192" s="39" t="s">
        <v>5</v>
      </c>
      <c r="G192" s="39">
        <v>9.1</v>
      </c>
      <c r="H192" s="39">
        <f t="shared" si="18"/>
        <v>1001</v>
      </c>
      <c r="I192" s="40" t="s">
        <v>5</v>
      </c>
      <c r="J192" s="41" t="str">
        <f t="shared" si="19"/>
        <v>ΟΚ</v>
      </c>
      <c r="K192" s="41"/>
      <c r="L192" s="41"/>
      <c r="M192" s="41"/>
      <c r="N192" s="41"/>
      <c r="O192" s="39" t="s">
        <v>6</v>
      </c>
      <c r="P192" s="36">
        <f t="shared" si="20"/>
        <v>50</v>
      </c>
      <c r="Q192" s="36"/>
      <c r="R192" s="36">
        <f t="shared" si="21"/>
        <v>0</v>
      </c>
      <c r="S192" s="36" t="s">
        <v>2</v>
      </c>
      <c r="T192" s="36">
        <f t="shared" si="22"/>
        <v>70</v>
      </c>
      <c r="U192" s="36"/>
      <c r="V192" s="36">
        <f t="shared" si="23"/>
        <v>0</v>
      </c>
      <c r="W192" s="36"/>
      <c r="X192" s="36">
        <f t="shared" si="24"/>
        <v>0</v>
      </c>
      <c r="Y192" s="36">
        <v>53</v>
      </c>
      <c r="Z192" s="42">
        <f t="shared" si="25"/>
        <v>371</v>
      </c>
      <c r="AA192" s="43">
        <f t="shared" si="26"/>
        <v>1492</v>
      </c>
      <c r="AB192" s="44"/>
    </row>
    <row r="193" spans="1:28" s="4" customFormat="1" x14ac:dyDescent="0.25">
      <c r="A193" s="36">
        <v>190</v>
      </c>
      <c r="B193" s="37" t="s">
        <v>1080</v>
      </c>
      <c r="C193" s="37" t="s">
        <v>1858</v>
      </c>
      <c r="D193" s="38" t="s">
        <v>1081</v>
      </c>
      <c r="E193" s="38" t="s">
        <v>87</v>
      </c>
      <c r="F193" s="39" t="s">
        <v>5</v>
      </c>
      <c r="G193" s="39">
        <v>7.9</v>
      </c>
      <c r="H193" s="39">
        <f t="shared" si="18"/>
        <v>869</v>
      </c>
      <c r="I193" s="40" t="s">
        <v>5</v>
      </c>
      <c r="J193" s="41" t="str">
        <f t="shared" si="19"/>
        <v>ΟΚ</v>
      </c>
      <c r="K193" s="41"/>
      <c r="L193" s="41"/>
      <c r="M193" s="41"/>
      <c r="N193" s="41" t="s">
        <v>5</v>
      </c>
      <c r="O193" s="39"/>
      <c r="P193" s="36">
        <f t="shared" si="20"/>
        <v>0</v>
      </c>
      <c r="Q193" s="36"/>
      <c r="R193" s="36">
        <f t="shared" si="21"/>
        <v>0</v>
      </c>
      <c r="S193" s="36" t="s">
        <v>3</v>
      </c>
      <c r="T193" s="36">
        <f t="shared" si="22"/>
        <v>30</v>
      </c>
      <c r="U193" s="36"/>
      <c r="V193" s="36">
        <f t="shared" si="23"/>
        <v>0</v>
      </c>
      <c r="W193" s="36"/>
      <c r="X193" s="36">
        <f t="shared" si="24"/>
        <v>0</v>
      </c>
      <c r="Y193" s="36">
        <v>84</v>
      </c>
      <c r="Z193" s="42">
        <f t="shared" si="25"/>
        <v>588</v>
      </c>
      <c r="AA193" s="43">
        <f t="shared" si="26"/>
        <v>1487</v>
      </c>
      <c r="AB193" s="44"/>
    </row>
    <row r="194" spans="1:28" s="4" customFormat="1" x14ac:dyDescent="0.25">
      <c r="A194" s="36">
        <v>191</v>
      </c>
      <c r="B194" s="37" t="s">
        <v>1256</v>
      </c>
      <c r="C194" s="37" t="s">
        <v>1932</v>
      </c>
      <c r="D194" s="38" t="s">
        <v>1257</v>
      </c>
      <c r="E194" s="38" t="s">
        <v>153</v>
      </c>
      <c r="F194" s="39" t="s">
        <v>5</v>
      </c>
      <c r="G194" s="39">
        <v>8.1</v>
      </c>
      <c r="H194" s="39">
        <f t="shared" si="18"/>
        <v>891</v>
      </c>
      <c r="I194" s="40" t="s">
        <v>5</v>
      </c>
      <c r="J194" s="41" t="str">
        <f t="shared" si="19"/>
        <v>ΟΚ</v>
      </c>
      <c r="K194" s="41"/>
      <c r="L194" s="41"/>
      <c r="M194" s="41"/>
      <c r="N194" s="41"/>
      <c r="O194" s="39"/>
      <c r="P194" s="36">
        <f t="shared" si="20"/>
        <v>0</v>
      </c>
      <c r="Q194" s="36"/>
      <c r="R194" s="36">
        <f t="shared" si="21"/>
        <v>0</v>
      </c>
      <c r="S194" s="36"/>
      <c r="T194" s="36">
        <f t="shared" si="22"/>
        <v>0</v>
      </c>
      <c r="U194" s="36" t="s">
        <v>5</v>
      </c>
      <c r="V194" s="36">
        <f t="shared" si="23"/>
        <v>150</v>
      </c>
      <c r="W194" s="36">
        <v>4</v>
      </c>
      <c r="X194" s="36">
        <f t="shared" si="24"/>
        <v>68</v>
      </c>
      <c r="Y194" s="36">
        <v>54</v>
      </c>
      <c r="Z194" s="42">
        <f t="shared" si="25"/>
        <v>378</v>
      </c>
      <c r="AA194" s="43">
        <f t="shared" si="26"/>
        <v>1487</v>
      </c>
      <c r="AB194" s="44"/>
    </row>
    <row r="195" spans="1:28" s="4" customFormat="1" x14ac:dyDescent="0.25">
      <c r="A195" s="36">
        <v>192</v>
      </c>
      <c r="B195" s="37" t="s">
        <v>62</v>
      </c>
      <c r="C195" s="37" t="s">
        <v>1443</v>
      </c>
      <c r="D195" s="38" t="s">
        <v>63</v>
      </c>
      <c r="E195" s="38" t="s">
        <v>64</v>
      </c>
      <c r="F195" s="39" t="s">
        <v>5</v>
      </c>
      <c r="G195" s="39">
        <v>8.15</v>
      </c>
      <c r="H195" s="39">
        <f t="shared" si="18"/>
        <v>896.5</v>
      </c>
      <c r="I195" s="40" t="s">
        <v>5</v>
      </c>
      <c r="J195" s="41" t="str">
        <f t="shared" si="19"/>
        <v>ΟΚ</v>
      </c>
      <c r="K195" s="41"/>
      <c r="L195" s="41"/>
      <c r="M195" s="41"/>
      <c r="N195" s="41"/>
      <c r="O195" s="39"/>
      <c r="P195" s="36">
        <f t="shared" si="20"/>
        <v>0</v>
      </c>
      <c r="Q195" s="36"/>
      <c r="R195" s="36">
        <f t="shared" si="21"/>
        <v>0</v>
      </c>
      <c r="S195" s="36"/>
      <c r="T195" s="36">
        <f t="shared" si="22"/>
        <v>0</v>
      </c>
      <c r="U195" s="36"/>
      <c r="V195" s="36">
        <f t="shared" si="23"/>
        <v>0</v>
      </c>
      <c r="W195" s="36"/>
      <c r="X195" s="36">
        <f t="shared" si="24"/>
        <v>0</v>
      </c>
      <c r="Y195" s="36">
        <v>84</v>
      </c>
      <c r="Z195" s="42">
        <f t="shared" si="25"/>
        <v>588</v>
      </c>
      <c r="AA195" s="43">
        <f t="shared" si="26"/>
        <v>1484.5</v>
      </c>
      <c r="AB195" s="44"/>
    </row>
    <row r="196" spans="1:28" s="4" customFormat="1" x14ac:dyDescent="0.25">
      <c r="A196" s="36">
        <v>193</v>
      </c>
      <c r="B196" s="37" t="s">
        <v>253</v>
      </c>
      <c r="C196" s="37" t="s">
        <v>1518</v>
      </c>
      <c r="D196" s="38" t="s">
        <v>254</v>
      </c>
      <c r="E196" s="38" t="s">
        <v>255</v>
      </c>
      <c r="F196" s="39" t="s">
        <v>5</v>
      </c>
      <c r="G196" s="39">
        <v>9.8000000000000007</v>
      </c>
      <c r="H196" s="39">
        <f t="shared" si="18"/>
        <v>1078</v>
      </c>
      <c r="I196" s="40" t="s">
        <v>5</v>
      </c>
      <c r="J196" s="41" t="str">
        <f t="shared" si="19"/>
        <v>ΟΚ</v>
      </c>
      <c r="K196" s="41"/>
      <c r="L196" s="41"/>
      <c r="M196" s="41"/>
      <c r="N196" s="41"/>
      <c r="O196" s="39" t="s">
        <v>2</v>
      </c>
      <c r="P196" s="36">
        <f t="shared" si="20"/>
        <v>70</v>
      </c>
      <c r="Q196" s="36"/>
      <c r="R196" s="36">
        <f t="shared" si="21"/>
        <v>0</v>
      </c>
      <c r="S196" s="36" t="s">
        <v>2</v>
      </c>
      <c r="T196" s="36">
        <f t="shared" si="22"/>
        <v>70</v>
      </c>
      <c r="U196" s="36"/>
      <c r="V196" s="36">
        <f t="shared" si="23"/>
        <v>0</v>
      </c>
      <c r="W196" s="36"/>
      <c r="X196" s="36">
        <f t="shared" si="24"/>
        <v>0</v>
      </c>
      <c r="Y196" s="36">
        <v>38</v>
      </c>
      <c r="Z196" s="42">
        <f t="shared" si="25"/>
        <v>266</v>
      </c>
      <c r="AA196" s="43">
        <f t="shared" si="26"/>
        <v>1484</v>
      </c>
      <c r="AB196" s="44"/>
    </row>
    <row r="197" spans="1:28" s="4" customFormat="1" x14ac:dyDescent="0.25">
      <c r="A197" s="36">
        <v>194</v>
      </c>
      <c r="B197" s="37" t="s">
        <v>531</v>
      </c>
      <c r="C197" s="37" t="s">
        <v>1637</v>
      </c>
      <c r="D197" s="38" t="s">
        <v>532</v>
      </c>
      <c r="E197" s="38" t="s">
        <v>287</v>
      </c>
      <c r="F197" s="39" t="s">
        <v>5</v>
      </c>
      <c r="G197" s="39">
        <v>6.75</v>
      </c>
      <c r="H197" s="39">
        <f t="shared" si="18"/>
        <v>742.5</v>
      </c>
      <c r="I197" s="40" t="s">
        <v>5</v>
      </c>
      <c r="J197" s="41" t="str">
        <f t="shared" si="19"/>
        <v>ΟΚ</v>
      </c>
      <c r="K197" s="41"/>
      <c r="L197" s="41"/>
      <c r="M197" s="41"/>
      <c r="N197" s="41"/>
      <c r="O197" s="39"/>
      <c r="P197" s="36">
        <f t="shared" si="20"/>
        <v>0</v>
      </c>
      <c r="Q197" s="36"/>
      <c r="R197" s="36">
        <f t="shared" si="21"/>
        <v>0</v>
      </c>
      <c r="S197" s="36"/>
      <c r="T197" s="36">
        <f t="shared" si="22"/>
        <v>0</v>
      </c>
      <c r="U197" s="36" t="s">
        <v>5</v>
      </c>
      <c r="V197" s="36">
        <f t="shared" si="23"/>
        <v>150</v>
      </c>
      <c r="W197" s="36"/>
      <c r="X197" s="36">
        <f t="shared" si="24"/>
        <v>0</v>
      </c>
      <c r="Y197" s="36">
        <v>84</v>
      </c>
      <c r="Z197" s="42">
        <f t="shared" si="25"/>
        <v>588</v>
      </c>
      <c r="AA197" s="43">
        <f t="shared" si="26"/>
        <v>1480.5</v>
      </c>
      <c r="AB197" s="44"/>
    </row>
    <row r="198" spans="1:28" s="4" customFormat="1" x14ac:dyDescent="0.25">
      <c r="A198" s="36">
        <v>195</v>
      </c>
      <c r="B198" s="37" t="s">
        <v>1252</v>
      </c>
      <c r="C198" s="37" t="s">
        <v>1930</v>
      </c>
      <c r="D198" s="38" t="s">
        <v>1253</v>
      </c>
      <c r="E198" s="38" t="s">
        <v>174</v>
      </c>
      <c r="F198" s="39" t="s">
        <v>5</v>
      </c>
      <c r="G198" s="39">
        <v>7.65</v>
      </c>
      <c r="H198" s="39">
        <f t="shared" ref="H198:H260" si="27">G198*110</f>
        <v>841.5</v>
      </c>
      <c r="I198" s="40" t="s">
        <v>5</v>
      </c>
      <c r="J198" s="41" t="str">
        <f t="shared" ref="J198:J260" si="28">IF(AND(F198="ΝΑΙ",I198="ΝΑΙ"),"ΟΚ","ΑΠΟΡΡΙΠΤΕΤΑΙ")</f>
        <v>ΟΚ</v>
      </c>
      <c r="K198" s="41"/>
      <c r="L198" s="41"/>
      <c r="M198" s="41"/>
      <c r="N198" s="41"/>
      <c r="O198" s="39"/>
      <c r="P198" s="36">
        <f t="shared" ref="P198:P260" si="29">IF(O198="ΑΡΙΣΤΗ",70,IF(O198="ΠΟΛΥ ΚΑΛΗ",50,IF(O198="ΚΑΛΗ",30,)))</f>
        <v>0</v>
      </c>
      <c r="Q198" s="36"/>
      <c r="R198" s="36">
        <f t="shared" ref="R198:R260" si="30">IF(Q198="ΑΡΙΣΤΗ",70,IF(Q198="ΠΟΛΥ ΚΑΛΗ",50,IF(Q198="ΚΑΛΗ",30,)))</f>
        <v>0</v>
      </c>
      <c r="S198" s="36" t="s">
        <v>2</v>
      </c>
      <c r="T198" s="36">
        <f t="shared" ref="T198:T260" si="31">IF(S198="ΑΡΙΣΤΗ",70,IF(S198="ΠΟΛΥ ΚΑΛΗ",50,IF(S198="ΚΑΛΗ",30,)))</f>
        <v>70</v>
      </c>
      <c r="U198" s="36"/>
      <c r="V198" s="36">
        <f t="shared" ref="V198:V260" si="32">IF(U198="ΝΑΙ",150,0)</f>
        <v>0</v>
      </c>
      <c r="W198" s="36">
        <v>24</v>
      </c>
      <c r="X198" s="36">
        <f t="shared" ref="X198:X260" si="33">W198*17</f>
        <v>408</v>
      </c>
      <c r="Y198" s="36">
        <v>23</v>
      </c>
      <c r="Z198" s="42">
        <f t="shared" ref="Z198:Z260" si="34">Y198*7</f>
        <v>161</v>
      </c>
      <c r="AA198" s="43">
        <f t="shared" ref="AA198:AA260" si="35">H198+V198+P198+R198+T198+X198+Z198</f>
        <v>1480.5</v>
      </c>
      <c r="AB198" s="44"/>
    </row>
    <row r="199" spans="1:28" s="4" customFormat="1" x14ac:dyDescent="0.25">
      <c r="A199" s="36">
        <v>196</v>
      </c>
      <c r="B199" s="37" t="s">
        <v>766</v>
      </c>
      <c r="C199" s="37" t="s">
        <v>1727</v>
      </c>
      <c r="D199" s="38" t="s">
        <v>767</v>
      </c>
      <c r="E199" s="38" t="s">
        <v>78</v>
      </c>
      <c r="F199" s="39" t="s">
        <v>5</v>
      </c>
      <c r="G199" s="39">
        <v>9.8699999999999992</v>
      </c>
      <c r="H199" s="39">
        <f t="shared" si="27"/>
        <v>1085.6999999999998</v>
      </c>
      <c r="I199" s="40" t="s">
        <v>5</v>
      </c>
      <c r="J199" s="41" t="str">
        <f t="shared" si="28"/>
        <v>ΟΚ</v>
      </c>
      <c r="K199" s="41"/>
      <c r="L199" s="41"/>
      <c r="M199" s="41"/>
      <c r="N199" s="41"/>
      <c r="O199" s="39" t="s">
        <v>3</v>
      </c>
      <c r="P199" s="36">
        <f t="shared" si="29"/>
        <v>30</v>
      </c>
      <c r="Q199" s="36"/>
      <c r="R199" s="36">
        <f t="shared" si="30"/>
        <v>0</v>
      </c>
      <c r="S199" s="36"/>
      <c r="T199" s="36">
        <f t="shared" si="31"/>
        <v>0</v>
      </c>
      <c r="U199" s="36"/>
      <c r="V199" s="36">
        <f t="shared" si="32"/>
        <v>0</v>
      </c>
      <c r="W199" s="36"/>
      <c r="X199" s="36">
        <f t="shared" si="33"/>
        <v>0</v>
      </c>
      <c r="Y199" s="36">
        <v>52</v>
      </c>
      <c r="Z199" s="42">
        <f t="shared" si="34"/>
        <v>364</v>
      </c>
      <c r="AA199" s="43">
        <f t="shared" si="35"/>
        <v>1479.6999999999998</v>
      </c>
      <c r="AB199" s="44"/>
    </row>
    <row r="200" spans="1:28" s="4" customFormat="1" x14ac:dyDescent="0.25">
      <c r="A200" s="36">
        <v>197</v>
      </c>
      <c r="B200" s="37" t="s">
        <v>452</v>
      </c>
      <c r="C200" s="37" t="s">
        <v>1605</v>
      </c>
      <c r="D200" s="38" t="s">
        <v>453</v>
      </c>
      <c r="E200" s="38" t="s">
        <v>156</v>
      </c>
      <c r="F200" s="39" t="s">
        <v>5</v>
      </c>
      <c r="G200" s="39">
        <v>7.55</v>
      </c>
      <c r="H200" s="39">
        <f t="shared" si="27"/>
        <v>830.5</v>
      </c>
      <c r="I200" s="40" t="s">
        <v>5</v>
      </c>
      <c r="J200" s="41" t="str">
        <f t="shared" si="28"/>
        <v>ΟΚ</v>
      </c>
      <c r="K200" s="41"/>
      <c r="L200" s="41"/>
      <c r="M200" s="41"/>
      <c r="N200" s="41"/>
      <c r="O200" s="39" t="s">
        <v>3</v>
      </c>
      <c r="P200" s="36">
        <f t="shared" si="29"/>
        <v>30</v>
      </c>
      <c r="Q200" s="36"/>
      <c r="R200" s="36">
        <f t="shared" si="30"/>
        <v>0</v>
      </c>
      <c r="S200" s="36" t="s">
        <v>3</v>
      </c>
      <c r="T200" s="36">
        <f t="shared" si="31"/>
        <v>30</v>
      </c>
      <c r="U200" s="36"/>
      <c r="V200" s="36">
        <f t="shared" si="32"/>
        <v>0</v>
      </c>
      <c r="W200" s="36"/>
      <c r="X200" s="36">
        <f t="shared" si="33"/>
        <v>0</v>
      </c>
      <c r="Y200" s="36">
        <v>84</v>
      </c>
      <c r="Z200" s="42">
        <f t="shared" si="34"/>
        <v>588</v>
      </c>
      <c r="AA200" s="43">
        <f t="shared" si="35"/>
        <v>1478.5</v>
      </c>
      <c r="AB200" s="44"/>
    </row>
    <row r="201" spans="1:28" s="4" customFormat="1" x14ac:dyDescent="0.25">
      <c r="A201" s="36">
        <v>198</v>
      </c>
      <c r="B201" s="37" t="s">
        <v>628</v>
      </c>
      <c r="C201" s="37" t="s">
        <v>1675</v>
      </c>
      <c r="D201" s="38" t="s">
        <v>629</v>
      </c>
      <c r="E201" s="38" t="s">
        <v>630</v>
      </c>
      <c r="F201" s="39" t="s">
        <v>5</v>
      </c>
      <c r="G201" s="39">
        <v>7.79</v>
      </c>
      <c r="H201" s="39">
        <f t="shared" si="27"/>
        <v>856.9</v>
      </c>
      <c r="I201" s="40" t="s">
        <v>5</v>
      </c>
      <c r="J201" s="41" t="str">
        <f t="shared" si="28"/>
        <v>ΟΚ</v>
      </c>
      <c r="K201" s="41"/>
      <c r="L201" s="41"/>
      <c r="M201" s="41"/>
      <c r="N201" s="41"/>
      <c r="O201" s="39"/>
      <c r="P201" s="36">
        <f t="shared" si="29"/>
        <v>0</v>
      </c>
      <c r="Q201" s="36"/>
      <c r="R201" s="36">
        <f t="shared" si="30"/>
        <v>0</v>
      </c>
      <c r="S201" s="36" t="s">
        <v>3</v>
      </c>
      <c r="T201" s="36">
        <f t="shared" si="31"/>
        <v>30</v>
      </c>
      <c r="U201" s="36"/>
      <c r="V201" s="36">
        <f t="shared" si="32"/>
        <v>0</v>
      </c>
      <c r="W201" s="36"/>
      <c r="X201" s="36">
        <f t="shared" si="33"/>
        <v>0</v>
      </c>
      <c r="Y201" s="36">
        <v>84</v>
      </c>
      <c r="Z201" s="42">
        <f t="shared" si="34"/>
        <v>588</v>
      </c>
      <c r="AA201" s="43">
        <f t="shared" si="35"/>
        <v>1474.9</v>
      </c>
      <c r="AB201" s="44"/>
    </row>
    <row r="202" spans="1:28" s="4" customFormat="1" x14ac:dyDescent="0.25">
      <c r="A202" s="36">
        <v>199</v>
      </c>
      <c r="B202" s="37" t="s">
        <v>93</v>
      </c>
      <c r="C202" s="37" t="s">
        <v>1454</v>
      </c>
      <c r="D202" s="38" t="s">
        <v>94</v>
      </c>
      <c r="E202" s="38" t="s">
        <v>95</v>
      </c>
      <c r="F202" s="39" t="s">
        <v>5</v>
      </c>
      <c r="G202" s="39">
        <v>9.4</v>
      </c>
      <c r="H202" s="39">
        <f t="shared" si="27"/>
        <v>1034</v>
      </c>
      <c r="I202" s="40" t="s">
        <v>5</v>
      </c>
      <c r="J202" s="41" t="str">
        <f t="shared" si="28"/>
        <v>ΟΚ</v>
      </c>
      <c r="K202" s="41"/>
      <c r="L202" s="41"/>
      <c r="M202" s="41"/>
      <c r="N202" s="41"/>
      <c r="O202" s="39" t="s">
        <v>6</v>
      </c>
      <c r="P202" s="36">
        <f t="shared" si="29"/>
        <v>50</v>
      </c>
      <c r="Q202" s="36"/>
      <c r="R202" s="36">
        <f t="shared" si="30"/>
        <v>0</v>
      </c>
      <c r="S202" s="36" t="s">
        <v>6</v>
      </c>
      <c r="T202" s="36">
        <f t="shared" si="31"/>
        <v>50</v>
      </c>
      <c r="U202" s="36"/>
      <c r="V202" s="36">
        <f t="shared" si="32"/>
        <v>0</v>
      </c>
      <c r="W202" s="36"/>
      <c r="X202" s="36">
        <f t="shared" si="33"/>
        <v>0</v>
      </c>
      <c r="Y202" s="36">
        <v>47</v>
      </c>
      <c r="Z202" s="42">
        <f t="shared" si="34"/>
        <v>329</v>
      </c>
      <c r="AA202" s="43">
        <f t="shared" si="35"/>
        <v>1463</v>
      </c>
      <c r="AB202" s="44"/>
    </row>
    <row r="203" spans="1:28" s="4" customFormat="1" x14ac:dyDescent="0.25">
      <c r="A203" s="36">
        <v>200</v>
      </c>
      <c r="B203" s="37" t="s">
        <v>908</v>
      </c>
      <c r="C203" s="37" t="s">
        <v>1787</v>
      </c>
      <c r="D203" s="38" t="s">
        <v>909</v>
      </c>
      <c r="E203" s="38" t="s">
        <v>499</v>
      </c>
      <c r="F203" s="39" t="s">
        <v>5</v>
      </c>
      <c r="G203" s="39">
        <v>9.6999999999999993</v>
      </c>
      <c r="H203" s="39">
        <f t="shared" si="27"/>
        <v>1067</v>
      </c>
      <c r="I203" s="40" t="s">
        <v>5</v>
      </c>
      <c r="J203" s="41" t="str">
        <f t="shared" si="28"/>
        <v>ΟΚ</v>
      </c>
      <c r="K203" s="41"/>
      <c r="L203" s="41"/>
      <c r="M203" s="41"/>
      <c r="N203" s="41"/>
      <c r="O203" s="39"/>
      <c r="P203" s="36">
        <f t="shared" si="29"/>
        <v>0</v>
      </c>
      <c r="Q203" s="36"/>
      <c r="R203" s="36">
        <f t="shared" si="30"/>
        <v>0</v>
      </c>
      <c r="S203" s="36" t="s">
        <v>3</v>
      </c>
      <c r="T203" s="36">
        <f t="shared" si="31"/>
        <v>30</v>
      </c>
      <c r="U203" s="36" t="s">
        <v>5</v>
      </c>
      <c r="V203" s="36">
        <f t="shared" si="32"/>
        <v>150</v>
      </c>
      <c r="W203" s="36"/>
      <c r="X203" s="36">
        <f t="shared" si="33"/>
        <v>0</v>
      </c>
      <c r="Y203" s="36">
        <v>30</v>
      </c>
      <c r="Z203" s="42">
        <f t="shared" si="34"/>
        <v>210</v>
      </c>
      <c r="AA203" s="43">
        <f t="shared" si="35"/>
        <v>1457</v>
      </c>
      <c r="AB203" s="44"/>
    </row>
    <row r="204" spans="1:28" s="4" customFormat="1" x14ac:dyDescent="0.25">
      <c r="A204" s="36">
        <v>201</v>
      </c>
      <c r="B204" s="37" t="s">
        <v>613</v>
      </c>
      <c r="C204" s="37" t="s">
        <v>1668</v>
      </c>
      <c r="D204" s="38" t="s">
        <v>614</v>
      </c>
      <c r="E204" s="38" t="s">
        <v>615</v>
      </c>
      <c r="F204" s="39" t="s">
        <v>5</v>
      </c>
      <c r="G204" s="39">
        <v>7.4</v>
      </c>
      <c r="H204" s="39">
        <f t="shared" si="27"/>
        <v>814</v>
      </c>
      <c r="I204" s="40" t="s">
        <v>5</v>
      </c>
      <c r="J204" s="41" t="str">
        <f t="shared" si="28"/>
        <v>ΟΚ</v>
      </c>
      <c r="K204" s="41"/>
      <c r="L204" s="41"/>
      <c r="M204" s="41"/>
      <c r="N204" s="41"/>
      <c r="O204" s="39"/>
      <c r="P204" s="36">
        <f t="shared" si="29"/>
        <v>0</v>
      </c>
      <c r="Q204" s="36"/>
      <c r="R204" s="36">
        <f t="shared" si="30"/>
        <v>0</v>
      </c>
      <c r="S204" s="36"/>
      <c r="T204" s="36">
        <f t="shared" si="31"/>
        <v>0</v>
      </c>
      <c r="U204" s="36" t="s">
        <v>5</v>
      </c>
      <c r="V204" s="36">
        <f t="shared" si="32"/>
        <v>150</v>
      </c>
      <c r="W204" s="36"/>
      <c r="X204" s="36">
        <f t="shared" si="33"/>
        <v>0</v>
      </c>
      <c r="Y204" s="36">
        <v>70</v>
      </c>
      <c r="Z204" s="42">
        <f t="shared" si="34"/>
        <v>490</v>
      </c>
      <c r="AA204" s="43">
        <f t="shared" si="35"/>
        <v>1454</v>
      </c>
      <c r="AB204" s="44"/>
    </row>
    <row r="205" spans="1:28" s="4" customFormat="1" x14ac:dyDescent="0.25">
      <c r="A205" s="36">
        <v>202</v>
      </c>
      <c r="B205" s="37" t="s">
        <v>161</v>
      </c>
      <c r="C205" s="37" t="s">
        <v>1480</v>
      </c>
      <c r="D205" s="38" t="s">
        <v>162</v>
      </c>
      <c r="E205" s="38" t="s">
        <v>163</v>
      </c>
      <c r="F205" s="39" t="s">
        <v>5</v>
      </c>
      <c r="G205" s="39">
        <v>6.5</v>
      </c>
      <c r="H205" s="39">
        <f t="shared" si="27"/>
        <v>715</v>
      </c>
      <c r="I205" s="40" t="s">
        <v>5</v>
      </c>
      <c r="J205" s="41" t="str">
        <f t="shared" si="28"/>
        <v>ΟΚ</v>
      </c>
      <c r="K205" s="41"/>
      <c r="L205" s="41"/>
      <c r="M205" s="41"/>
      <c r="N205" s="41"/>
      <c r="O205" s="39"/>
      <c r="P205" s="36">
        <f t="shared" si="29"/>
        <v>0</v>
      </c>
      <c r="Q205" s="36"/>
      <c r="R205" s="36">
        <f t="shared" si="30"/>
        <v>0</v>
      </c>
      <c r="S205" s="36"/>
      <c r="T205" s="36">
        <f t="shared" si="31"/>
        <v>0</v>
      </c>
      <c r="U205" s="36" t="s">
        <v>5</v>
      </c>
      <c r="V205" s="36">
        <f t="shared" si="32"/>
        <v>150</v>
      </c>
      <c r="W205" s="36"/>
      <c r="X205" s="36">
        <f t="shared" si="33"/>
        <v>0</v>
      </c>
      <c r="Y205" s="36">
        <v>84</v>
      </c>
      <c r="Z205" s="42">
        <f t="shared" si="34"/>
        <v>588</v>
      </c>
      <c r="AA205" s="43">
        <f t="shared" si="35"/>
        <v>1453</v>
      </c>
      <c r="AB205" s="44"/>
    </row>
    <row r="206" spans="1:28" s="4" customFormat="1" x14ac:dyDescent="0.25">
      <c r="A206" s="36">
        <v>203</v>
      </c>
      <c r="B206" s="37" t="s">
        <v>1117</v>
      </c>
      <c r="C206" s="37" t="s">
        <v>1874</v>
      </c>
      <c r="D206" s="38" t="s">
        <v>1118</v>
      </c>
      <c r="E206" s="38" t="s">
        <v>28</v>
      </c>
      <c r="F206" s="39" t="s">
        <v>5</v>
      </c>
      <c r="G206" s="39">
        <v>7.8</v>
      </c>
      <c r="H206" s="39">
        <f t="shared" si="27"/>
        <v>858</v>
      </c>
      <c r="I206" s="40" t="s">
        <v>5</v>
      </c>
      <c r="J206" s="41" t="str">
        <f t="shared" si="28"/>
        <v>ΟΚ</v>
      </c>
      <c r="K206" s="41"/>
      <c r="L206" s="41"/>
      <c r="M206" s="41" t="s">
        <v>5</v>
      </c>
      <c r="N206" s="41"/>
      <c r="O206" s="39"/>
      <c r="P206" s="36">
        <f t="shared" si="29"/>
        <v>0</v>
      </c>
      <c r="Q206" s="36"/>
      <c r="R206" s="36">
        <f t="shared" si="30"/>
        <v>0</v>
      </c>
      <c r="S206" s="36"/>
      <c r="T206" s="36">
        <f t="shared" si="31"/>
        <v>0</v>
      </c>
      <c r="U206" s="36"/>
      <c r="V206" s="36">
        <f t="shared" si="32"/>
        <v>0</v>
      </c>
      <c r="W206" s="36"/>
      <c r="X206" s="36">
        <f t="shared" si="33"/>
        <v>0</v>
      </c>
      <c r="Y206" s="36">
        <v>84</v>
      </c>
      <c r="Z206" s="42">
        <f t="shared" si="34"/>
        <v>588</v>
      </c>
      <c r="AA206" s="43">
        <f t="shared" si="35"/>
        <v>1446</v>
      </c>
      <c r="AB206" s="44"/>
    </row>
    <row r="207" spans="1:28" s="4" customFormat="1" x14ac:dyDescent="0.25">
      <c r="A207" s="36">
        <v>204</v>
      </c>
      <c r="B207" s="37" t="s">
        <v>454</v>
      </c>
      <c r="C207" s="37" t="s">
        <v>1606</v>
      </c>
      <c r="D207" s="38" t="s">
        <v>455</v>
      </c>
      <c r="E207" s="38" t="s">
        <v>353</v>
      </c>
      <c r="F207" s="39" t="s">
        <v>5</v>
      </c>
      <c r="G207" s="39">
        <v>7.5</v>
      </c>
      <c r="H207" s="39">
        <f t="shared" si="27"/>
        <v>825</v>
      </c>
      <c r="I207" s="40" t="s">
        <v>5</v>
      </c>
      <c r="J207" s="41" t="str">
        <f t="shared" si="28"/>
        <v>ΟΚ</v>
      </c>
      <c r="K207" s="41"/>
      <c r="L207" s="41"/>
      <c r="M207" s="41"/>
      <c r="N207" s="41"/>
      <c r="O207" s="39"/>
      <c r="P207" s="36">
        <f t="shared" si="29"/>
        <v>0</v>
      </c>
      <c r="Q207" s="36"/>
      <c r="R207" s="36">
        <f t="shared" si="30"/>
        <v>0</v>
      </c>
      <c r="S207" s="36" t="s">
        <v>3</v>
      </c>
      <c r="T207" s="36">
        <f t="shared" si="31"/>
        <v>30</v>
      </c>
      <c r="U207" s="36"/>
      <c r="V207" s="36">
        <f t="shared" si="32"/>
        <v>0</v>
      </c>
      <c r="W207" s="36"/>
      <c r="X207" s="36">
        <f t="shared" si="33"/>
        <v>0</v>
      </c>
      <c r="Y207" s="36">
        <v>84</v>
      </c>
      <c r="Z207" s="42">
        <f t="shared" si="34"/>
        <v>588</v>
      </c>
      <c r="AA207" s="43">
        <f t="shared" si="35"/>
        <v>1443</v>
      </c>
      <c r="AB207" s="44"/>
    </row>
    <row r="208" spans="1:28" s="4" customFormat="1" x14ac:dyDescent="0.25">
      <c r="A208" s="36">
        <v>205</v>
      </c>
      <c r="B208" s="37" t="s">
        <v>641</v>
      </c>
      <c r="C208" s="37" t="s">
        <v>1680</v>
      </c>
      <c r="D208" s="38" t="s">
        <v>642</v>
      </c>
      <c r="E208" s="38" t="s">
        <v>100</v>
      </c>
      <c r="F208" s="39" t="s">
        <v>5</v>
      </c>
      <c r="G208" s="39">
        <v>7.5</v>
      </c>
      <c r="H208" s="39">
        <f t="shared" si="27"/>
        <v>825</v>
      </c>
      <c r="I208" s="40" t="s">
        <v>5</v>
      </c>
      <c r="J208" s="41" t="str">
        <f t="shared" si="28"/>
        <v>ΟΚ</v>
      </c>
      <c r="K208" s="41"/>
      <c r="L208" s="41" t="s">
        <v>5</v>
      </c>
      <c r="M208" s="41"/>
      <c r="N208" s="41"/>
      <c r="O208" s="39"/>
      <c r="P208" s="36">
        <f t="shared" si="29"/>
        <v>0</v>
      </c>
      <c r="Q208" s="36"/>
      <c r="R208" s="36">
        <f t="shared" si="30"/>
        <v>0</v>
      </c>
      <c r="S208" s="36" t="s">
        <v>2</v>
      </c>
      <c r="T208" s="36">
        <f t="shared" si="31"/>
        <v>70</v>
      </c>
      <c r="U208" s="36"/>
      <c r="V208" s="36">
        <f t="shared" si="32"/>
        <v>0</v>
      </c>
      <c r="W208" s="36"/>
      <c r="X208" s="36">
        <f t="shared" si="33"/>
        <v>0</v>
      </c>
      <c r="Y208" s="36">
        <v>78</v>
      </c>
      <c r="Z208" s="42">
        <f t="shared" si="34"/>
        <v>546</v>
      </c>
      <c r="AA208" s="43">
        <f t="shared" si="35"/>
        <v>1441</v>
      </c>
      <c r="AB208" s="44"/>
    </row>
    <row r="209" spans="1:28" s="4" customFormat="1" x14ac:dyDescent="0.25">
      <c r="A209" s="36">
        <v>206</v>
      </c>
      <c r="B209" s="37" t="s">
        <v>982</v>
      </c>
      <c r="C209" s="37" t="s">
        <v>1818</v>
      </c>
      <c r="D209" s="38" t="s">
        <v>983</v>
      </c>
      <c r="E209" s="38" t="s">
        <v>144</v>
      </c>
      <c r="F209" s="39" t="s">
        <v>5</v>
      </c>
      <c r="G209" s="39">
        <v>9</v>
      </c>
      <c r="H209" s="39">
        <f t="shared" si="27"/>
        <v>990</v>
      </c>
      <c r="I209" s="40" t="s">
        <v>5</v>
      </c>
      <c r="J209" s="41" t="str">
        <f t="shared" si="28"/>
        <v>ΟΚ</v>
      </c>
      <c r="K209" s="41"/>
      <c r="L209" s="41"/>
      <c r="M209" s="41"/>
      <c r="N209" s="41"/>
      <c r="O209" s="39" t="s">
        <v>3</v>
      </c>
      <c r="P209" s="36">
        <f t="shared" si="29"/>
        <v>30</v>
      </c>
      <c r="Q209" s="36"/>
      <c r="R209" s="36">
        <f t="shared" si="30"/>
        <v>0</v>
      </c>
      <c r="S209" s="36" t="s">
        <v>2</v>
      </c>
      <c r="T209" s="36">
        <f t="shared" si="31"/>
        <v>70</v>
      </c>
      <c r="U209" s="36"/>
      <c r="V209" s="36">
        <f t="shared" si="32"/>
        <v>0</v>
      </c>
      <c r="W209" s="36"/>
      <c r="X209" s="36">
        <f t="shared" si="33"/>
        <v>0</v>
      </c>
      <c r="Y209" s="36">
        <v>49</v>
      </c>
      <c r="Z209" s="42">
        <f t="shared" si="34"/>
        <v>343</v>
      </c>
      <c r="AA209" s="43">
        <f t="shared" si="35"/>
        <v>1433</v>
      </c>
      <c r="AB209" s="44"/>
    </row>
    <row r="210" spans="1:28" s="4" customFormat="1" x14ac:dyDescent="0.25">
      <c r="A210" s="36">
        <v>207</v>
      </c>
      <c r="B210" s="37" t="s">
        <v>382</v>
      </c>
      <c r="C210" s="37" t="s">
        <v>1570</v>
      </c>
      <c r="D210" s="38" t="s">
        <v>383</v>
      </c>
      <c r="E210" s="38" t="s">
        <v>84</v>
      </c>
      <c r="F210" s="39" t="s">
        <v>5</v>
      </c>
      <c r="G210" s="39">
        <v>9.7200000000000006</v>
      </c>
      <c r="H210" s="39">
        <f t="shared" si="27"/>
        <v>1069.2</v>
      </c>
      <c r="I210" s="40" t="s">
        <v>5</v>
      </c>
      <c r="J210" s="41" t="str">
        <f t="shared" si="28"/>
        <v>ΟΚ</v>
      </c>
      <c r="K210" s="41"/>
      <c r="L210" s="41"/>
      <c r="M210" s="41"/>
      <c r="N210" s="41"/>
      <c r="O210" s="39"/>
      <c r="P210" s="36">
        <f t="shared" si="29"/>
        <v>0</v>
      </c>
      <c r="Q210" s="36"/>
      <c r="R210" s="36">
        <f t="shared" si="30"/>
        <v>0</v>
      </c>
      <c r="S210" s="36" t="s">
        <v>3</v>
      </c>
      <c r="T210" s="36">
        <f t="shared" si="31"/>
        <v>30</v>
      </c>
      <c r="U210" s="36" t="s">
        <v>5</v>
      </c>
      <c r="V210" s="36">
        <f t="shared" si="32"/>
        <v>150</v>
      </c>
      <c r="W210" s="36"/>
      <c r="X210" s="36">
        <f t="shared" si="33"/>
        <v>0</v>
      </c>
      <c r="Y210" s="36">
        <v>26</v>
      </c>
      <c r="Z210" s="42">
        <f t="shared" si="34"/>
        <v>182</v>
      </c>
      <c r="AA210" s="43">
        <f t="shared" si="35"/>
        <v>1431.2</v>
      </c>
      <c r="AB210" s="44"/>
    </row>
    <row r="211" spans="1:28" s="4" customFormat="1" x14ac:dyDescent="0.25">
      <c r="A211" s="36">
        <v>208</v>
      </c>
      <c r="B211" s="37" t="s">
        <v>624</v>
      </c>
      <c r="C211" s="37" t="s">
        <v>2110</v>
      </c>
      <c r="D211" s="38" t="s">
        <v>2111</v>
      </c>
      <c r="E211" s="38" t="s">
        <v>750</v>
      </c>
      <c r="F211" s="39" t="s">
        <v>5</v>
      </c>
      <c r="G211" s="39">
        <v>9.8000000000000007</v>
      </c>
      <c r="H211" s="39">
        <f t="shared" si="27"/>
        <v>1078</v>
      </c>
      <c r="I211" s="40" t="s">
        <v>5</v>
      </c>
      <c r="J211" s="41" t="str">
        <f t="shared" si="28"/>
        <v>ΟΚ</v>
      </c>
      <c r="K211" s="41"/>
      <c r="L211" s="41"/>
      <c r="M211" s="41"/>
      <c r="N211" s="41"/>
      <c r="O211" s="39"/>
      <c r="P211" s="36">
        <f t="shared" si="29"/>
        <v>0</v>
      </c>
      <c r="Q211" s="36"/>
      <c r="R211" s="36">
        <f t="shared" si="30"/>
        <v>0</v>
      </c>
      <c r="S211" s="36" t="s">
        <v>3</v>
      </c>
      <c r="T211" s="36">
        <f t="shared" si="31"/>
        <v>30</v>
      </c>
      <c r="U211" s="36" t="s">
        <v>5</v>
      </c>
      <c r="V211" s="36">
        <f t="shared" si="32"/>
        <v>150</v>
      </c>
      <c r="W211" s="36"/>
      <c r="X211" s="36">
        <f t="shared" si="33"/>
        <v>0</v>
      </c>
      <c r="Y211" s="36">
        <v>24</v>
      </c>
      <c r="Z211" s="42">
        <f t="shared" si="34"/>
        <v>168</v>
      </c>
      <c r="AA211" s="43">
        <f t="shared" si="35"/>
        <v>1426</v>
      </c>
      <c r="AB211" s="44"/>
    </row>
    <row r="212" spans="1:28" s="4" customFormat="1" x14ac:dyDescent="0.25">
      <c r="A212" s="36">
        <v>209</v>
      </c>
      <c r="B212" s="37" t="s">
        <v>650</v>
      </c>
      <c r="C212" s="37" t="s">
        <v>1683</v>
      </c>
      <c r="D212" s="38" t="s">
        <v>651</v>
      </c>
      <c r="E212" s="38" t="s">
        <v>652</v>
      </c>
      <c r="F212" s="39" t="s">
        <v>5</v>
      </c>
      <c r="G212" s="39">
        <v>9.8800000000000008</v>
      </c>
      <c r="H212" s="39">
        <f t="shared" si="27"/>
        <v>1086.8000000000002</v>
      </c>
      <c r="I212" s="40" t="s">
        <v>5</v>
      </c>
      <c r="J212" s="41" t="str">
        <f t="shared" si="28"/>
        <v>ΟΚ</v>
      </c>
      <c r="K212" s="41"/>
      <c r="L212" s="41"/>
      <c r="M212" s="41"/>
      <c r="N212" s="41"/>
      <c r="O212" s="39" t="s">
        <v>3</v>
      </c>
      <c r="P212" s="36">
        <f t="shared" si="29"/>
        <v>30</v>
      </c>
      <c r="Q212" s="36"/>
      <c r="R212" s="36">
        <f t="shared" si="30"/>
        <v>0</v>
      </c>
      <c r="S212" s="36" t="s">
        <v>2</v>
      </c>
      <c r="T212" s="36">
        <f t="shared" si="31"/>
        <v>70</v>
      </c>
      <c r="U212" s="36"/>
      <c r="V212" s="36">
        <f t="shared" si="32"/>
        <v>0</v>
      </c>
      <c r="W212" s="36"/>
      <c r="X212" s="36">
        <f t="shared" si="33"/>
        <v>0</v>
      </c>
      <c r="Y212" s="36">
        <v>33</v>
      </c>
      <c r="Z212" s="42">
        <f t="shared" si="34"/>
        <v>231</v>
      </c>
      <c r="AA212" s="43">
        <f t="shared" si="35"/>
        <v>1417.8000000000002</v>
      </c>
      <c r="AB212" s="44"/>
    </row>
    <row r="213" spans="1:28" s="4" customFormat="1" x14ac:dyDescent="0.25">
      <c r="A213" s="36">
        <v>210</v>
      </c>
      <c r="B213" s="37" t="s">
        <v>1369</v>
      </c>
      <c r="C213" s="37" t="s">
        <v>1977</v>
      </c>
      <c r="D213" s="38" t="s">
        <v>1370</v>
      </c>
      <c r="E213" s="38" t="s">
        <v>200</v>
      </c>
      <c r="F213" s="39" t="s">
        <v>5</v>
      </c>
      <c r="G213" s="39">
        <v>7.54</v>
      </c>
      <c r="H213" s="39">
        <f t="shared" si="27"/>
        <v>829.4</v>
      </c>
      <c r="I213" s="40" t="s">
        <v>5</v>
      </c>
      <c r="J213" s="41" t="str">
        <f t="shared" si="28"/>
        <v>ΟΚ</v>
      </c>
      <c r="K213" s="41"/>
      <c r="L213" s="41"/>
      <c r="M213" s="41"/>
      <c r="N213" s="41"/>
      <c r="O213" s="39"/>
      <c r="P213" s="36">
        <f t="shared" si="29"/>
        <v>0</v>
      </c>
      <c r="Q213" s="36"/>
      <c r="R213" s="36">
        <f t="shared" si="30"/>
        <v>0</v>
      </c>
      <c r="S213" s="36"/>
      <c r="T213" s="36">
        <f t="shared" si="31"/>
        <v>0</v>
      </c>
      <c r="U213" s="36"/>
      <c r="V213" s="36">
        <f t="shared" si="32"/>
        <v>0</v>
      </c>
      <c r="W213" s="36"/>
      <c r="X213" s="36">
        <f t="shared" si="33"/>
        <v>0</v>
      </c>
      <c r="Y213" s="36">
        <v>84</v>
      </c>
      <c r="Z213" s="42">
        <f t="shared" si="34"/>
        <v>588</v>
      </c>
      <c r="AA213" s="43">
        <f t="shared" si="35"/>
        <v>1417.4</v>
      </c>
      <c r="AB213" s="44"/>
    </row>
    <row r="214" spans="1:28" s="4" customFormat="1" x14ac:dyDescent="0.25">
      <c r="A214" s="36">
        <v>211</v>
      </c>
      <c r="B214" s="37" t="s">
        <v>428</v>
      </c>
      <c r="C214" s="37" t="s">
        <v>1593</v>
      </c>
      <c r="D214" s="38" t="s">
        <v>429</v>
      </c>
      <c r="E214" s="38" t="s">
        <v>430</v>
      </c>
      <c r="F214" s="39" t="s">
        <v>5</v>
      </c>
      <c r="G214" s="39">
        <v>6.83</v>
      </c>
      <c r="H214" s="39">
        <f t="shared" si="27"/>
        <v>751.3</v>
      </c>
      <c r="I214" s="40" t="s">
        <v>5</v>
      </c>
      <c r="J214" s="41" t="str">
        <f t="shared" si="28"/>
        <v>ΟΚ</v>
      </c>
      <c r="K214" s="41"/>
      <c r="L214" s="41"/>
      <c r="M214" s="41"/>
      <c r="N214" s="41"/>
      <c r="O214" s="39"/>
      <c r="P214" s="36">
        <f t="shared" si="29"/>
        <v>0</v>
      </c>
      <c r="Q214" s="36"/>
      <c r="R214" s="36">
        <f t="shared" si="30"/>
        <v>0</v>
      </c>
      <c r="S214" s="36" t="s">
        <v>2</v>
      </c>
      <c r="T214" s="36">
        <f t="shared" si="31"/>
        <v>70</v>
      </c>
      <c r="U214" s="36"/>
      <c r="V214" s="36">
        <f t="shared" si="32"/>
        <v>0</v>
      </c>
      <c r="W214" s="36"/>
      <c r="X214" s="36">
        <f t="shared" si="33"/>
        <v>0</v>
      </c>
      <c r="Y214" s="36">
        <v>84</v>
      </c>
      <c r="Z214" s="42">
        <f t="shared" si="34"/>
        <v>588</v>
      </c>
      <c r="AA214" s="43">
        <f t="shared" si="35"/>
        <v>1409.3</v>
      </c>
      <c r="AB214" s="44"/>
    </row>
    <row r="215" spans="1:28" s="4" customFormat="1" x14ac:dyDescent="0.25">
      <c r="A215" s="36">
        <v>212</v>
      </c>
      <c r="B215" s="37" t="s">
        <v>676</v>
      </c>
      <c r="C215" s="37" t="s">
        <v>1693</v>
      </c>
      <c r="D215" s="38" t="s">
        <v>677</v>
      </c>
      <c r="E215" s="38" t="s">
        <v>678</v>
      </c>
      <c r="F215" s="39" t="s">
        <v>5</v>
      </c>
      <c r="G215" s="39">
        <v>7.45</v>
      </c>
      <c r="H215" s="39">
        <f t="shared" si="27"/>
        <v>819.5</v>
      </c>
      <c r="I215" s="40" t="s">
        <v>5</v>
      </c>
      <c r="J215" s="41" t="str">
        <f t="shared" si="28"/>
        <v>ΟΚ</v>
      </c>
      <c r="K215" s="41"/>
      <c r="L215" s="41"/>
      <c r="M215" s="41"/>
      <c r="N215" s="41"/>
      <c r="O215" s="39" t="s">
        <v>3</v>
      </c>
      <c r="P215" s="36">
        <f t="shared" si="29"/>
        <v>30</v>
      </c>
      <c r="Q215" s="36"/>
      <c r="R215" s="36">
        <f t="shared" si="30"/>
        <v>0</v>
      </c>
      <c r="S215" s="36" t="s">
        <v>2</v>
      </c>
      <c r="T215" s="36">
        <f t="shared" si="31"/>
        <v>70</v>
      </c>
      <c r="U215" s="36"/>
      <c r="V215" s="36">
        <f t="shared" si="32"/>
        <v>0</v>
      </c>
      <c r="W215" s="36"/>
      <c r="X215" s="36">
        <f t="shared" si="33"/>
        <v>0</v>
      </c>
      <c r="Y215" s="36">
        <v>68</v>
      </c>
      <c r="Z215" s="42">
        <f t="shared" si="34"/>
        <v>476</v>
      </c>
      <c r="AA215" s="43">
        <f t="shared" si="35"/>
        <v>1395.5</v>
      </c>
      <c r="AB215" s="44"/>
    </row>
    <row r="216" spans="1:28" s="4" customFormat="1" x14ac:dyDescent="0.25">
      <c r="A216" s="36">
        <v>213</v>
      </c>
      <c r="B216" s="37" t="s">
        <v>803</v>
      </c>
      <c r="C216" s="37" t="s">
        <v>1741</v>
      </c>
      <c r="D216" s="38" t="s">
        <v>804</v>
      </c>
      <c r="E216" s="38" t="s">
        <v>35</v>
      </c>
      <c r="F216" s="39" t="s">
        <v>5</v>
      </c>
      <c r="G216" s="39">
        <v>9.6</v>
      </c>
      <c r="H216" s="39">
        <f t="shared" si="27"/>
        <v>1056</v>
      </c>
      <c r="I216" s="40" t="s">
        <v>5</v>
      </c>
      <c r="J216" s="41" t="str">
        <f t="shared" si="28"/>
        <v>ΟΚ</v>
      </c>
      <c r="K216" s="41"/>
      <c r="L216" s="41"/>
      <c r="M216" s="41"/>
      <c r="N216" s="41"/>
      <c r="O216" s="39"/>
      <c r="P216" s="36">
        <f t="shared" si="29"/>
        <v>0</v>
      </c>
      <c r="Q216" s="36"/>
      <c r="R216" s="36">
        <f t="shared" si="30"/>
        <v>0</v>
      </c>
      <c r="S216" s="36"/>
      <c r="T216" s="36">
        <f t="shared" si="31"/>
        <v>0</v>
      </c>
      <c r="U216" s="36" t="s">
        <v>5</v>
      </c>
      <c r="V216" s="36">
        <f t="shared" si="32"/>
        <v>150</v>
      </c>
      <c r="W216" s="36"/>
      <c r="X216" s="36">
        <f t="shared" si="33"/>
        <v>0</v>
      </c>
      <c r="Y216" s="36">
        <v>27</v>
      </c>
      <c r="Z216" s="42">
        <f t="shared" si="34"/>
        <v>189</v>
      </c>
      <c r="AA216" s="43">
        <f t="shared" si="35"/>
        <v>1395</v>
      </c>
      <c r="AB216" s="44"/>
    </row>
    <row r="217" spans="1:28" s="4" customFormat="1" x14ac:dyDescent="0.25">
      <c r="A217" s="36">
        <v>214</v>
      </c>
      <c r="B217" s="37" t="s">
        <v>177</v>
      </c>
      <c r="C217" s="37" t="s">
        <v>1487</v>
      </c>
      <c r="D217" s="38" t="s">
        <v>178</v>
      </c>
      <c r="E217" s="38" t="s">
        <v>179</v>
      </c>
      <c r="F217" s="39" t="s">
        <v>5</v>
      </c>
      <c r="G217" s="39">
        <v>8.3000000000000007</v>
      </c>
      <c r="H217" s="39">
        <f t="shared" si="27"/>
        <v>913.00000000000011</v>
      </c>
      <c r="I217" s="40" t="s">
        <v>5</v>
      </c>
      <c r="J217" s="41" t="str">
        <f t="shared" si="28"/>
        <v>ΟΚ</v>
      </c>
      <c r="K217" s="41"/>
      <c r="L217" s="41"/>
      <c r="M217" s="41"/>
      <c r="N217" s="41"/>
      <c r="O217" s="39" t="s">
        <v>3</v>
      </c>
      <c r="P217" s="36">
        <f t="shared" si="29"/>
        <v>30</v>
      </c>
      <c r="Q217" s="36"/>
      <c r="R217" s="36">
        <f t="shared" si="30"/>
        <v>0</v>
      </c>
      <c r="S217" s="36" t="s">
        <v>3</v>
      </c>
      <c r="T217" s="36">
        <f t="shared" si="31"/>
        <v>30</v>
      </c>
      <c r="U217" s="36"/>
      <c r="V217" s="36">
        <f t="shared" si="32"/>
        <v>0</v>
      </c>
      <c r="W217" s="36"/>
      <c r="X217" s="36">
        <f t="shared" si="33"/>
        <v>0</v>
      </c>
      <c r="Y217" s="36">
        <v>60</v>
      </c>
      <c r="Z217" s="42">
        <f t="shared" si="34"/>
        <v>420</v>
      </c>
      <c r="AA217" s="43">
        <f t="shared" si="35"/>
        <v>1393</v>
      </c>
      <c r="AB217" s="44"/>
    </row>
    <row r="218" spans="1:28" s="4" customFormat="1" x14ac:dyDescent="0.25">
      <c r="A218" s="36">
        <v>215</v>
      </c>
      <c r="B218" s="37" t="s">
        <v>243</v>
      </c>
      <c r="C218" s="37" t="s">
        <v>1515</v>
      </c>
      <c r="D218" s="38" t="s">
        <v>244</v>
      </c>
      <c r="E218" s="38" t="s">
        <v>55</v>
      </c>
      <c r="F218" s="39" t="s">
        <v>5</v>
      </c>
      <c r="G218" s="39">
        <v>9.0500000000000007</v>
      </c>
      <c r="H218" s="39">
        <f t="shared" si="27"/>
        <v>995.50000000000011</v>
      </c>
      <c r="I218" s="40" t="s">
        <v>5</v>
      </c>
      <c r="J218" s="41" t="str">
        <f t="shared" si="28"/>
        <v>ΟΚ</v>
      </c>
      <c r="K218" s="41"/>
      <c r="L218" s="41" t="s">
        <v>5</v>
      </c>
      <c r="M218" s="41"/>
      <c r="N218" s="41"/>
      <c r="O218" s="39"/>
      <c r="P218" s="36">
        <f t="shared" si="29"/>
        <v>0</v>
      </c>
      <c r="Q218" s="36"/>
      <c r="R218" s="36">
        <f t="shared" si="30"/>
        <v>0</v>
      </c>
      <c r="S218" s="36" t="s">
        <v>3</v>
      </c>
      <c r="T218" s="36">
        <f t="shared" si="31"/>
        <v>30</v>
      </c>
      <c r="U218" s="36"/>
      <c r="V218" s="36">
        <f t="shared" si="32"/>
        <v>0</v>
      </c>
      <c r="W218" s="36"/>
      <c r="X218" s="36">
        <f t="shared" si="33"/>
        <v>0</v>
      </c>
      <c r="Y218" s="36">
        <v>52</v>
      </c>
      <c r="Z218" s="42">
        <f t="shared" si="34"/>
        <v>364</v>
      </c>
      <c r="AA218" s="43">
        <f t="shared" si="35"/>
        <v>1389.5</v>
      </c>
      <c r="AB218" s="44"/>
    </row>
    <row r="219" spans="1:28" s="4" customFormat="1" x14ac:dyDescent="0.25">
      <c r="A219" s="36">
        <v>216</v>
      </c>
      <c r="B219" s="37" t="s">
        <v>1240</v>
      </c>
      <c r="C219" s="37" t="s">
        <v>1925</v>
      </c>
      <c r="D219" s="38" t="s">
        <v>1241</v>
      </c>
      <c r="E219" s="38" t="s">
        <v>776</v>
      </c>
      <c r="F219" s="39" t="s">
        <v>5</v>
      </c>
      <c r="G219" s="39">
        <v>9.85</v>
      </c>
      <c r="H219" s="39">
        <f t="shared" si="27"/>
        <v>1083.5</v>
      </c>
      <c r="I219" s="40" t="s">
        <v>5</v>
      </c>
      <c r="J219" s="41" t="str">
        <f t="shared" si="28"/>
        <v>ΟΚ</v>
      </c>
      <c r="K219" s="41"/>
      <c r="L219" s="41"/>
      <c r="M219" s="41"/>
      <c r="N219" s="41"/>
      <c r="O219" s="39"/>
      <c r="P219" s="36">
        <f t="shared" si="29"/>
        <v>0</v>
      </c>
      <c r="Q219" s="36"/>
      <c r="R219" s="36">
        <f t="shared" si="30"/>
        <v>0</v>
      </c>
      <c r="S219" s="36" t="s">
        <v>3</v>
      </c>
      <c r="T219" s="36">
        <f t="shared" si="31"/>
        <v>30</v>
      </c>
      <c r="U219" s="36" t="s">
        <v>5</v>
      </c>
      <c r="V219" s="36">
        <f t="shared" si="32"/>
        <v>150</v>
      </c>
      <c r="W219" s="36"/>
      <c r="X219" s="36">
        <f t="shared" si="33"/>
        <v>0</v>
      </c>
      <c r="Y219" s="36">
        <v>18</v>
      </c>
      <c r="Z219" s="42">
        <f t="shared" si="34"/>
        <v>126</v>
      </c>
      <c r="AA219" s="43">
        <f t="shared" si="35"/>
        <v>1389.5</v>
      </c>
      <c r="AB219" s="44"/>
    </row>
    <row r="220" spans="1:28" s="4" customFormat="1" x14ac:dyDescent="0.25">
      <c r="A220" s="36">
        <v>217</v>
      </c>
      <c r="B220" s="37" t="s">
        <v>139</v>
      </c>
      <c r="C220" s="37" t="s">
        <v>1472</v>
      </c>
      <c r="D220" s="38" t="s">
        <v>140</v>
      </c>
      <c r="E220" s="38" t="s">
        <v>141</v>
      </c>
      <c r="F220" s="39" t="s">
        <v>5</v>
      </c>
      <c r="G220" s="39">
        <v>8.1999999999999993</v>
      </c>
      <c r="H220" s="39">
        <f t="shared" si="27"/>
        <v>901.99999999999989</v>
      </c>
      <c r="I220" s="40" t="s">
        <v>5</v>
      </c>
      <c r="J220" s="41" t="str">
        <f t="shared" si="28"/>
        <v>ΟΚ</v>
      </c>
      <c r="K220" s="41"/>
      <c r="L220" s="41"/>
      <c r="M220" s="41"/>
      <c r="N220" s="41"/>
      <c r="O220" s="39"/>
      <c r="P220" s="36">
        <f t="shared" si="29"/>
        <v>0</v>
      </c>
      <c r="Q220" s="36"/>
      <c r="R220" s="36">
        <f t="shared" si="30"/>
        <v>0</v>
      </c>
      <c r="S220" s="36" t="s">
        <v>3</v>
      </c>
      <c r="T220" s="36">
        <f t="shared" si="31"/>
        <v>30</v>
      </c>
      <c r="U220" s="36"/>
      <c r="V220" s="36">
        <f t="shared" si="32"/>
        <v>0</v>
      </c>
      <c r="W220" s="36"/>
      <c r="X220" s="36">
        <f t="shared" si="33"/>
        <v>0</v>
      </c>
      <c r="Y220" s="36">
        <v>65</v>
      </c>
      <c r="Z220" s="42">
        <f t="shared" si="34"/>
        <v>455</v>
      </c>
      <c r="AA220" s="43">
        <f t="shared" si="35"/>
        <v>1387</v>
      </c>
      <c r="AB220" s="44"/>
    </row>
    <row r="221" spans="1:28" s="4" customFormat="1" x14ac:dyDescent="0.25">
      <c r="A221" s="36">
        <v>218</v>
      </c>
      <c r="B221" s="37" t="s">
        <v>885</v>
      </c>
      <c r="C221" s="37" t="s">
        <v>1778</v>
      </c>
      <c r="D221" s="38" t="s">
        <v>886</v>
      </c>
      <c r="E221" s="38" t="s">
        <v>672</v>
      </c>
      <c r="F221" s="39" t="s">
        <v>5</v>
      </c>
      <c r="G221" s="39">
        <v>9.1</v>
      </c>
      <c r="H221" s="39">
        <f t="shared" si="27"/>
        <v>1001</v>
      </c>
      <c r="I221" s="40" t="s">
        <v>5</v>
      </c>
      <c r="J221" s="41" t="str">
        <f t="shared" si="28"/>
        <v>ΟΚ</v>
      </c>
      <c r="K221" s="41"/>
      <c r="L221" s="41"/>
      <c r="M221" s="41"/>
      <c r="N221" s="41"/>
      <c r="O221" s="39"/>
      <c r="P221" s="36">
        <f t="shared" si="29"/>
        <v>0</v>
      </c>
      <c r="Q221" s="36"/>
      <c r="R221" s="36">
        <f t="shared" si="30"/>
        <v>0</v>
      </c>
      <c r="S221" s="36"/>
      <c r="T221" s="36">
        <f t="shared" si="31"/>
        <v>0</v>
      </c>
      <c r="U221" s="36" t="s">
        <v>5</v>
      </c>
      <c r="V221" s="36">
        <f t="shared" si="32"/>
        <v>150</v>
      </c>
      <c r="W221" s="36"/>
      <c r="X221" s="36">
        <f t="shared" si="33"/>
        <v>0</v>
      </c>
      <c r="Y221" s="36">
        <v>33</v>
      </c>
      <c r="Z221" s="42">
        <f t="shared" si="34"/>
        <v>231</v>
      </c>
      <c r="AA221" s="43">
        <f t="shared" si="35"/>
        <v>1382</v>
      </c>
      <c r="AB221" s="44"/>
    </row>
    <row r="222" spans="1:28" s="4" customFormat="1" x14ac:dyDescent="0.25">
      <c r="A222" s="36">
        <v>219</v>
      </c>
      <c r="B222" s="37" t="s">
        <v>134</v>
      </c>
      <c r="C222" s="37" t="s">
        <v>1826</v>
      </c>
      <c r="D222" s="38" t="s">
        <v>135</v>
      </c>
      <c r="E222" s="38" t="s">
        <v>78</v>
      </c>
      <c r="F222" s="39" t="s">
        <v>5</v>
      </c>
      <c r="G222" s="39">
        <v>9.35</v>
      </c>
      <c r="H222" s="39">
        <f t="shared" si="27"/>
        <v>1028.5</v>
      </c>
      <c r="I222" s="40" t="s">
        <v>5</v>
      </c>
      <c r="J222" s="41" t="str">
        <f t="shared" si="28"/>
        <v>ΟΚ</v>
      </c>
      <c r="K222" s="41"/>
      <c r="L222" s="41"/>
      <c r="M222" s="41"/>
      <c r="N222" s="41"/>
      <c r="O222" s="39" t="s">
        <v>3</v>
      </c>
      <c r="P222" s="36">
        <f t="shared" si="29"/>
        <v>30</v>
      </c>
      <c r="Q222" s="36"/>
      <c r="R222" s="36">
        <f t="shared" si="30"/>
        <v>0</v>
      </c>
      <c r="S222" s="36" t="s">
        <v>2</v>
      </c>
      <c r="T222" s="36">
        <f t="shared" si="31"/>
        <v>70</v>
      </c>
      <c r="U222" s="36"/>
      <c r="V222" s="36">
        <f t="shared" si="32"/>
        <v>0</v>
      </c>
      <c r="W222" s="36"/>
      <c r="X222" s="36">
        <f t="shared" si="33"/>
        <v>0</v>
      </c>
      <c r="Y222" s="36">
        <v>36</v>
      </c>
      <c r="Z222" s="42">
        <f t="shared" si="34"/>
        <v>252</v>
      </c>
      <c r="AA222" s="43">
        <f t="shared" si="35"/>
        <v>1380.5</v>
      </c>
      <c r="AB222" s="44"/>
    </row>
    <row r="223" spans="1:28" s="4" customFormat="1" x14ac:dyDescent="0.25">
      <c r="A223" s="36">
        <v>220</v>
      </c>
      <c r="B223" s="37" t="s">
        <v>1297</v>
      </c>
      <c r="C223" s="37" t="s">
        <v>1947</v>
      </c>
      <c r="D223" s="38" t="s">
        <v>1298</v>
      </c>
      <c r="E223" s="38" t="s">
        <v>31</v>
      </c>
      <c r="F223" s="39" t="s">
        <v>5</v>
      </c>
      <c r="G223" s="39">
        <v>7.18</v>
      </c>
      <c r="H223" s="39">
        <f t="shared" si="27"/>
        <v>789.8</v>
      </c>
      <c r="I223" s="40" t="s">
        <v>5</v>
      </c>
      <c r="J223" s="41" t="str">
        <f t="shared" si="28"/>
        <v>ΟΚ</v>
      </c>
      <c r="K223" s="41"/>
      <c r="L223" s="41"/>
      <c r="M223" s="41"/>
      <c r="N223" s="41"/>
      <c r="O223" s="39"/>
      <c r="P223" s="36">
        <f t="shared" si="29"/>
        <v>0</v>
      </c>
      <c r="Q223" s="36"/>
      <c r="R223" s="36">
        <f t="shared" si="30"/>
        <v>0</v>
      </c>
      <c r="S223" s="36"/>
      <c r="T223" s="36">
        <f t="shared" si="31"/>
        <v>0</v>
      </c>
      <c r="U223" s="36"/>
      <c r="V223" s="36">
        <f t="shared" si="32"/>
        <v>0</v>
      </c>
      <c r="W223" s="36"/>
      <c r="X223" s="36">
        <f t="shared" si="33"/>
        <v>0</v>
      </c>
      <c r="Y223" s="36">
        <v>84</v>
      </c>
      <c r="Z223" s="42">
        <f t="shared" si="34"/>
        <v>588</v>
      </c>
      <c r="AA223" s="43">
        <f t="shared" si="35"/>
        <v>1377.8</v>
      </c>
      <c r="AB223" s="44"/>
    </row>
    <row r="224" spans="1:28" s="4" customFormat="1" x14ac:dyDescent="0.25">
      <c r="A224" s="36">
        <v>221</v>
      </c>
      <c r="B224" s="37" t="s">
        <v>509</v>
      </c>
      <c r="C224" s="37" t="s">
        <v>1629</v>
      </c>
      <c r="D224" s="38" t="s">
        <v>510</v>
      </c>
      <c r="E224" s="38" t="s">
        <v>511</v>
      </c>
      <c r="F224" s="39" t="s">
        <v>5</v>
      </c>
      <c r="G224" s="39">
        <v>9.6</v>
      </c>
      <c r="H224" s="39">
        <f t="shared" si="27"/>
        <v>1056</v>
      </c>
      <c r="I224" s="40" t="s">
        <v>5</v>
      </c>
      <c r="J224" s="41" t="str">
        <f t="shared" si="28"/>
        <v>ΟΚ</v>
      </c>
      <c r="K224" s="41"/>
      <c r="L224" s="41"/>
      <c r="M224" s="41"/>
      <c r="N224" s="41" t="s">
        <v>5</v>
      </c>
      <c r="O224" s="39" t="s">
        <v>3</v>
      </c>
      <c r="P224" s="36">
        <f t="shared" si="29"/>
        <v>30</v>
      </c>
      <c r="Q224" s="36"/>
      <c r="R224" s="36">
        <f t="shared" si="30"/>
        <v>0</v>
      </c>
      <c r="S224" s="36" t="s">
        <v>3</v>
      </c>
      <c r="T224" s="36">
        <f t="shared" si="31"/>
        <v>30</v>
      </c>
      <c r="U224" s="36"/>
      <c r="V224" s="36">
        <f t="shared" si="32"/>
        <v>0</v>
      </c>
      <c r="W224" s="36"/>
      <c r="X224" s="36">
        <f t="shared" si="33"/>
        <v>0</v>
      </c>
      <c r="Y224" s="36">
        <v>37</v>
      </c>
      <c r="Z224" s="42">
        <f t="shared" si="34"/>
        <v>259</v>
      </c>
      <c r="AA224" s="43">
        <f t="shared" si="35"/>
        <v>1375</v>
      </c>
      <c r="AB224" s="44"/>
    </row>
    <row r="225" spans="1:28" s="4" customFormat="1" x14ac:dyDescent="0.25">
      <c r="A225" s="36">
        <v>222</v>
      </c>
      <c r="B225" s="37" t="s">
        <v>2030</v>
      </c>
      <c r="C225" s="37" t="s">
        <v>2031</v>
      </c>
      <c r="D225" s="38" t="s">
        <v>2032</v>
      </c>
      <c r="E225" s="38" t="s">
        <v>499</v>
      </c>
      <c r="F225" s="39" t="s">
        <v>5</v>
      </c>
      <c r="G225" s="39">
        <v>8.3000000000000007</v>
      </c>
      <c r="H225" s="39">
        <f t="shared" si="27"/>
        <v>913.00000000000011</v>
      </c>
      <c r="I225" s="40" t="s">
        <v>5</v>
      </c>
      <c r="J225" s="41" t="str">
        <f t="shared" si="28"/>
        <v>ΟΚ</v>
      </c>
      <c r="K225" s="41"/>
      <c r="L225" s="41"/>
      <c r="M225" s="41"/>
      <c r="N225" s="41"/>
      <c r="O225" s="39"/>
      <c r="P225" s="36">
        <f t="shared" si="29"/>
        <v>0</v>
      </c>
      <c r="Q225" s="36"/>
      <c r="R225" s="36">
        <f t="shared" si="30"/>
        <v>0</v>
      </c>
      <c r="S225" s="36" t="s">
        <v>2</v>
      </c>
      <c r="T225" s="36">
        <f t="shared" si="31"/>
        <v>70</v>
      </c>
      <c r="U225" s="36" t="s">
        <v>5</v>
      </c>
      <c r="V225" s="36">
        <f t="shared" si="32"/>
        <v>150</v>
      </c>
      <c r="W225" s="36"/>
      <c r="X225" s="36">
        <f t="shared" si="33"/>
        <v>0</v>
      </c>
      <c r="Y225" s="36">
        <v>34</v>
      </c>
      <c r="Z225" s="42">
        <f t="shared" si="34"/>
        <v>238</v>
      </c>
      <c r="AA225" s="43">
        <f t="shared" si="35"/>
        <v>1371</v>
      </c>
      <c r="AB225" s="44"/>
    </row>
    <row r="226" spans="1:28" s="4" customFormat="1" x14ac:dyDescent="0.25">
      <c r="A226" s="36">
        <v>223</v>
      </c>
      <c r="B226" s="37" t="s">
        <v>1192</v>
      </c>
      <c r="C226" s="37" t="s">
        <v>1902</v>
      </c>
      <c r="D226" s="38" t="s">
        <v>1193</v>
      </c>
      <c r="E226" s="38" t="s">
        <v>31</v>
      </c>
      <c r="F226" s="39" t="s">
        <v>5</v>
      </c>
      <c r="G226" s="39">
        <v>7.45</v>
      </c>
      <c r="H226" s="39">
        <f t="shared" si="27"/>
        <v>819.5</v>
      </c>
      <c r="I226" s="40" t="s">
        <v>5</v>
      </c>
      <c r="J226" s="41" t="str">
        <f t="shared" si="28"/>
        <v>ΟΚ</v>
      </c>
      <c r="K226" s="41"/>
      <c r="L226" s="41"/>
      <c r="M226" s="41"/>
      <c r="N226" s="41"/>
      <c r="O226" s="39"/>
      <c r="P226" s="36">
        <f t="shared" si="29"/>
        <v>0</v>
      </c>
      <c r="Q226" s="36"/>
      <c r="R226" s="36">
        <f t="shared" si="30"/>
        <v>0</v>
      </c>
      <c r="S226" s="36" t="s">
        <v>3</v>
      </c>
      <c r="T226" s="36">
        <f t="shared" si="31"/>
        <v>30</v>
      </c>
      <c r="U226" s="36"/>
      <c r="V226" s="36">
        <f t="shared" si="32"/>
        <v>0</v>
      </c>
      <c r="W226" s="36"/>
      <c r="X226" s="36">
        <f t="shared" si="33"/>
        <v>0</v>
      </c>
      <c r="Y226" s="36">
        <v>74</v>
      </c>
      <c r="Z226" s="42">
        <f t="shared" si="34"/>
        <v>518</v>
      </c>
      <c r="AA226" s="43">
        <f t="shared" si="35"/>
        <v>1367.5</v>
      </c>
      <c r="AB226" s="44"/>
    </row>
    <row r="227" spans="1:28" s="4" customFormat="1" x14ac:dyDescent="0.25">
      <c r="A227" s="36">
        <v>224</v>
      </c>
      <c r="B227" s="37" t="s">
        <v>201</v>
      </c>
      <c r="C227" s="37" t="s">
        <v>1497</v>
      </c>
      <c r="D227" s="38" t="s">
        <v>202</v>
      </c>
      <c r="E227" s="38" t="s">
        <v>100</v>
      </c>
      <c r="F227" s="39" t="s">
        <v>5</v>
      </c>
      <c r="G227" s="39">
        <v>7.45</v>
      </c>
      <c r="H227" s="39">
        <f t="shared" si="27"/>
        <v>819.5</v>
      </c>
      <c r="I227" s="40" t="s">
        <v>5</v>
      </c>
      <c r="J227" s="41" t="str">
        <f t="shared" si="28"/>
        <v>ΟΚ</v>
      </c>
      <c r="K227" s="41"/>
      <c r="L227" s="41"/>
      <c r="M227" s="41"/>
      <c r="N227" s="41"/>
      <c r="O227" s="39"/>
      <c r="P227" s="36">
        <f t="shared" si="29"/>
        <v>0</v>
      </c>
      <c r="Q227" s="36"/>
      <c r="R227" s="36">
        <f t="shared" si="30"/>
        <v>0</v>
      </c>
      <c r="S227" s="36" t="s">
        <v>3</v>
      </c>
      <c r="T227" s="36">
        <f t="shared" si="31"/>
        <v>30</v>
      </c>
      <c r="U227" s="36"/>
      <c r="V227" s="36">
        <f t="shared" si="32"/>
        <v>0</v>
      </c>
      <c r="W227" s="36"/>
      <c r="X227" s="36">
        <f t="shared" si="33"/>
        <v>0</v>
      </c>
      <c r="Y227" s="36">
        <v>73</v>
      </c>
      <c r="Z227" s="42">
        <f t="shared" si="34"/>
        <v>511</v>
      </c>
      <c r="AA227" s="43">
        <f t="shared" si="35"/>
        <v>1360.5</v>
      </c>
      <c r="AB227" s="44"/>
    </row>
    <row r="228" spans="1:28" s="4" customFormat="1" x14ac:dyDescent="0.25">
      <c r="A228" s="36">
        <v>225</v>
      </c>
      <c r="B228" s="37" t="s">
        <v>768</v>
      </c>
      <c r="C228" s="37" t="s">
        <v>1728</v>
      </c>
      <c r="D228" s="38" t="s">
        <v>769</v>
      </c>
      <c r="E228" s="38" t="s">
        <v>150</v>
      </c>
      <c r="F228" s="39" t="s">
        <v>5</v>
      </c>
      <c r="G228" s="39">
        <v>9.3000000000000007</v>
      </c>
      <c r="H228" s="39">
        <f t="shared" si="27"/>
        <v>1023.0000000000001</v>
      </c>
      <c r="I228" s="40" t="s">
        <v>5</v>
      </c>
      <c r="J228" s="41" t="str">
        <f t="shared" si="28"/>
        <v>ΟΚ</v>
      </c>
      <c r="K228" s="41"/>
      <c r="L228" s="41"/>
      <c r="M228" s="41"/>
      <c r="N228" s="41"/>
      <c r="O228" s="39"/>
      <c r="P228" s="36">
        <f t="shared" si="29"/>
        <v>0</v>
      </c>
      <c r="Q228" s="36"/>
      <c r="R228" s="36">
        <f t="shared" si="30"/>
        <v>0</v>
      </c>
      <c r="S228" s="36"/>
      <c r="T228" s="36">
        <f t="shared" si="31"/>
        <v>0</v>
      </c>
      <c r="U228" s="36" t="s">
        <v>5</v>
      </c>
      <c r="V228" s="36">
        <f t="shared" si="32"/>
        <v>150</v>
      </c>
      <c r="W228" s="36">
        <v>11</v>
      </c>
      <c r="X228" s="36">
        <f t="shared" si="33"/>
        <v>187</v>
      </c>
      <c r="Y228" s="36"/>
      <c r="Z228" s="42">
        <f t="shared" si="34"/>
        <v>0</v>
      </c>
      <c r="AA228" s="43">
        <f t="shared" si="35"/>
        <v>1360</v>
      </c>
      <c r="AB228" s="44"/>
    </row>
    <row r="229" spans="1:28" s="4" customFormat="1" x14ac:dyDescent="0.25">
      <c r="A229" s="36">
        <v>226</v>
      </c>
      <c r="B229" s="37" t="s">
        <v>1267</v>
      </c>
      <c r="C229" s="37" t="s">
        <v>1936</v>
      </c>
      <c r="D229" s="38" t="s">
        <v>1268</v>
      </c>
      <c r="E229" s="38" t="s">
        <v>116</v>
      </c>
      <c r="F229" s="39" t="s">
        <v>5</v>
      </c>
      <c r="G229" s="39">
        <v>6.65</v>
      </c>
      <c r="H229" s="39">
        <f t="shared" si="27"/>
        <v>731.5</v>
      </c>
      <c r="I229" s="40" t="s">
        <v>5</v>
      </c>
      <c r="J229" s="41" t="str">
        <f t="shared" si="28"/>
        <v>ΟΚ</v>
      </c>
      <c r="K229" s="41"/>
      <c r="L229" s="41" t="s">
        <v>5</v>
      </c>
      <c r="M229" s="41"/>
      <c r="N229" s="41"/>
      <c r="O229" s="39"/>
      <c r="P229" s="36">
        <f t="shared" si="29"/>
        <v>0</v>
      </c>
      <c r="Q229" s="36"/>
      <c r="R229" s="36">
        <f t="shared" si="30"/>
        <v>0</v>
      </c>
      <c r="S229" s="36" t="s">
        <v>3</v>
      </c>
      <c r="T229" s="36">
        <f t="shared" si="31"/>
        <v>30</v>
      </c>
      <c r="U229" s="36"/>
      <c r="V229" s="36">
        <f t="shared" si="32"/>
        <v>0</v>
      </c>
      <c r="W229" s="36"/>
      <c r="X229" s="36">
        <f t="shared" si="33"/>
        <v>0</v>
      </c>
      <c r="Y229" s="36">
        <v>84</v>
      </c>
      <c r="Z229" s="42">
        <f t="shared" si="34"/>
        <v>588</v>
      </c>
      <c r="AA229" s="43">
        <f t="shared" si="35"/>
        <v>1349.5</v>
      </c>
      <c r="AB229" s="44"/>
    </row>
    <row r="230" spans="1:28" s="4" customFormat="1" x14ac:dyDescent="0.25">
      <c r="A230" s="36">
        <v>227</v>
      </c>
      <c r="B230" s="37" t="s">
        <v>1001</v>
      </c>
      <c r="C230" s="37" t="s">
        <v>1829</v>
      </c>
      <c r="D230" s="38" t="s">
        <v>1002</v>
      </c>
      <c r="E230" s="38" t="s">
        <v>1003</v>
      </c>
      <c r="F230" s="39" t="s">
        <v>5</v>
      </c>
      <c r="G230" s="39">
        <v>9.5500000000000007</v>
      </c>
      <c r="H230" s="39">
        <f t="shared" si="27"/>
        <v>1050.5</v>
      </c>
      <c r="I230" s="40" t="s">
        <v>5</v>
      </c>
      <c r="J230" s="41" t="str">
        <f t="shared" si="28"/>
        <v>ΟΚ</v>
      </c>
      <c r="K230" s="41"/>
      <c r="L230" s="41"/>
      <c r="M230" s="41"/>
      <c r="N230" s="41"/>
      <c r="O230" s="39"/>
      <c r="P230" s="36">
        <f t="shared" si="29"/>
        <v>0</v>
      </c>
      <c r="Q230" s="36"/>
      <c r="R230" s="36">
        <f t="shared" si="30"/>
        <v>0</v>
      </c>
      <c r="S230" s="36" t="s">
        <v>3</v>
      </c>
      <c r="T230" s="36">
        <f t="shared" si="31"/>
        <v>30</v>
      </c>
      <c r="U230" s="36"/>
      <c r="V230" s="36">
        <f t="shared" si="32"/>
        <v>0</v>
      </c>
      <c r="W230" s="36"/>
      <c r="X230" s="36">
        <f t="shared" si="33"/>
        <v>0</v>
      </c>
      <c r="Y230" s="36">
        <v>38</v>
      </c>
      <c r="Z230" s="42">
        <f t="shared" si="34"/>
        <v>266</v>
      </c>
      <c r="AA230" s="43">
        <f t="shared" si="35"/>
        <v>1346.5</v>
      </c>
      <c r="AB230" s="44"/>
    </row>
    <row r="231" spans="1:28" s="4" customFormat="1" x14ac:dyDescent="0.25">
      <c r="A231" s="36">
        <v>228</v>
      </c>
      <c r="B231" s="37" t="s">
        <v>497</v>
      </c>
      <c r="C231" s="37" t="s">
        <v>1625</v>
      </c>
      <c r="D231" s="38" t="s">
        <v>498</v>
      </c>
      <c r="E231" s="38" t="s">
        <v>499</v>
      </c>
      <c r="F231" s="39" t="s">
        <v>5</v>
      </c>
      <c r="G231" s="39">
        <v>8.85</v>
      </c>
      <c r="H231" s="39">
        <f t="shared" si="27"/>
        <v>973.5</v>
      </c>
      <c r="I231" s="40" t="s">
        <v>5</v>
      </c>
      <c r="J231" s="41" t="str">
        <f t="shared" si="28"/>
        <v>ΟΚ</v>
      </c>
      <c r="K231" s="41"/>
      <c r="L231" s="41"/>
      <c r="M231" s="41"/>
      <c r="N231" s="41"/>
      <c r="O231" s="39"/>
      <c r="P231" s="36">
        <f t="shared" si="29"/>
        <v>0</v>
      </c>
      <c r="Q231" s="36"/>
      <c r="R231" s="36">
        <f t="shared" si="30"/>
        <v>0</v>
      </c>
      <c r="S231" s="36" t="s">
        <v>2</v>
      </c>
      <c r="T231" s="36">
        <f t="shared" si="31"/>
        <v>70</v>
      </c>
      <c r="U231" s="36"/>
      <c r="V231" s="36">
        <f t="shared" si="32"/>
        <v>0</v>
      </c>
      <c r="W231" s="36"/>
      <c r="X231" s="36">
        <f t="shared" si="33"/>
        <v>0</v>
      </c>
      <c r="Y231" s="36">
        <v>43</v>
      </c>
      <c r="Z231" s="42">
        <f t="shared" si="34"/>
        <v>301</v>
      </c>
      <c r="AA231" s="43">
        <f t="shared" si="35"/>
        <v>1344.5</v>
      </c>
      <c r="AB231" s="44"/>
    </row>
    <row r="232" spans="1:28" s="4" customFormat="1" x14ac:dyDescent="0.25">
      <c r="A232" s="36">
        <v>229</v>
      </c>
      <c r="B232" s="37" t="s">
        <v>1342</v>
      </c>
      <c r="C232" s="37" t="s">
        <v>1966</v>
      </c>
      <c r="D232" s="38" t="s">
        <v>1343</v>
      </c>
      <c r="E232" s="38" t="s">
        <v>1344</v>
      </c>
      <c r="F232" s="39" t="s">
        <v>5</v>
      </c>
      <c r="G232" s="39">
        <v>6.85</v>
      </c>
      <c r="H232" s="39">
        <f t="shared" si="27"/>
        <v>753.5</v>
      </c>
      <c r="I232" s="40" t="s">
        <v>5</v>
      </c>
      <c r="J232" s="41" t="str">
        <f t="shared" si="28"/>
        <v>ΟΚ</v>
      </c>
      <c r="K232" s="41"/>
      <c r="L232" s="41"/>
      <c r="M232" s="41"/>
      <c r="N232" s="41"/>
      <c r="O232" s="39"/>
      <c r="P232" s="36">
        <f t="shared" si="29"/>
        <v>0</v>
      </c>
      <c r="Q232" s="36"/>
      <c r="R232" s="36">
        <f t="shared" si="30"/>
        <v>0</v>
      </c>
      <c r="S232" s="36"/>
      <c r="T232" s="36">
        <f t="shared" si="31"/>
        <v>0</v>
      </c>
      <c r="U232" s="36"/>
      <c r="V232" s="36">
        <f t="shared" si="32"/>
        <v>0</v>
      </c>
      <c r="W232" s="36"/>
      <c r="X232" s="36">
        <f t="shared" si="33"/>
        <v>0</v>
      </c>
      <c r="Y232" s="36">
        <v>84</v>
      </c>
      <c r="Z232" s="42">
        <f t="shared" si="34"/>
        <v>588</v>
      </c>
      <c r="AA232" s="43">
        <f t="shared" si="35"/>
        <v>1341.5</v>
      </c>
      <c r="AB232" s="44"/>
    </row>
    <row r="233" spans="1:28" s="4" customFormat="1" x14ac:dyDescent="0.25">
      <c r="A233" s="36">
        <v>230</v>
      </c>
      <c r="B233" s="37" t="s">
        <v>942</v>
      </c>
      <c r="C233" s="37" t="s">
        <v>1804</v>
      </c>
      <c r="D233" s="38" t="s">
        <v>943</v>
      </c>
      <c r="E233" s="38" t="s">
        <v>144</v>
      </c>
      <c r="F233" s="39" t="s">
        <v>5</v>
      </c>
      <c r="G233" s="39">
        <v>6.55</v>
      </c>
      <c r="H233" s="39">
        <f t="shared" si="27"/>
        <v>720.5</v>
      </c>
      <c r="I233" s="40" t="s">
        <v>5</v>
      </c>
      <c r="J233" s="41" t="str">
        <f t="shared" si="28"/>
        <v>ΟΚ</v>
      </c>
      <c r="K233" s="41"/>
      <c r="L233" s="41"/>
      <c r="M233" s="41"/>
      <c r="N233" s="41"/>
      <c r="O233" s="39"/>
      <c r="P233" s="36">
        <f t="shared" si="29"/>
        <v>0</v>
      </c>
      <c r="Q233" s="36"/>
      <c r="R233" s="36">
        <f t="shared" si="30"/>
        <v>0</v>
      </c>
      <c r="S233" s="36" t="s">
        <v>3</v>
      </c>
      <c r="T233" s="36">
        <f t="shared" si="31"/>
        <v>30</v>
      </c>
      <c r="U233" s="36"/>
      <c r="V233" s="36">
        <f t="shared" si="32"/>
        <v>0</v>
      </c>
      <c r="W233" s="36"/>
      <c r="X233" s="36">
        <f t="shared" si="33"/>
        <v>0</v>
      </c>
      <c r="Y233" s="36">
        <v>84</v>
      </c>
      <c r="Z233" s="42">
        <f t="shared" si="34"/>
        <v>588</v>
      </c>
      <c r="AA233" s="43">
        <f t="shared" si="35"/>
        <v>1338.5</v>
      </c>
      <c r="AB233" s="44"/>
    </row>
    <row r="234" spans="1:28" s="4" customFormat="1" x14ac:dyDescent="0.25">
      <c r="A234" s="36">
        <v>231</v>
      </c>
      <c r="B234" s="37" t="s">
        <v>109</v>
      </c>
      <c r="C234" s="37" t="s">
        <v>1461</v>
      </c>
      <c r="D234" s="38" t="s">
        <v>110</v>
      </c>
      <c r="E234" s="38" t="s">
        <v>111</v>
      </c>
      <c r="F234" s="39" t="s">
        <v>5</v>
      </c>
      <c r="G234" s="39">
        <v>6.3</v>
      </c>
      <c r="H234" s="39">
        <f t="shared" si="27"/>
        <v>693</v>
      </c>
      <c r="I234" s="40" t="s">
        <v>5</v>
      </c>
      <c r="J234" s="41" t="str">
        <f t="shared" si="28"/>
        <v>ΟΚ</v>
      </c>
      <c r="K234" s="41"/>
      <c r="L234" s="41"/>
      <c r="M234" s="41"/>
      <c r="N234" s="41"/>
      <c r="O234" s="39"/>
      <c r="P234" s="36">
        <f t="shared" si="29"/>
        <v>0</v>
      </c>
      <c r="Q234" s="36"/>
      <c r="R234" s="36">
        <f t="shared" si="30"/>
        <v>0</v>
      </c>
      <c r="S234" s="36" t="s">
        <v>6</v>
      </c>
      <c r="T234" s="36">
        <f t="shared" si="31"/>
        <v>50</v>
      </c>
      <c r="U234" s="36"/>
      <c r="V234" s="36">
        <f t="shared" si="32"/>
        <v>0</v>
      </c>
      <c r="W234" s="36"/>
      <c r="X234" s="36">
        <f t="shared" si="33"/>
        <v>0</v>
      </c>
      <c r="Y234" s="36">
        <v>84</v>
      </c>
      <c r="Z234" s="42">
        <f t="shared" si="34"/>
        <v>588</v>
      </c>
      <c r="AA234" s="43">
        <f t="shared" si="35"/>
        <v>1331</v>
      </c>
      <c r="AB234" s="44"/>
    </row>
    <row r="235" spans="1:28" s="4" customFormat="1" x14ac:dyDescent="0.25">
      <c r="A235" s="36">
        <v>232</v>
      </c>
      <c r="B235" s="37" t="s">
        <v>820</v>
      </c>
      <c r="C235" s="37" t="s">
        <v>1748</v>
      </c>
      <c r="D235" s="38" t="s">
        <v>821</v>
      </c>
      <c r="E235" s="38" t="s">
        <v>100</v>
      </c>
      <c r="F235" s="39" t="s">
        <v>5</v>
      </c>
      <c r="G235" s="39">
        <v>8.4600000000000009</v>
      </c>
      <c r="H235" s="39">
        <f t="shared" si="27"/>
        <v>930.60000000000014</v>
      </c>
      <c r="I235" s="40" t="s">
        <v>5</v>
      </c>
      <c r="J235" s="41" t="str">
        <f t="shared" si="28"/>
        <v>ΟΚ</v>
      </c>
      <c r="K235" s="41"/>
      <c r="L235" s="41"/>
      <c r="M235" s="41"/>
      <c r="N235" s="41"/>
      <c r="O235" s="39"/>
      <c r="P235" s="36">
        <f t="shared" si="29"/>
        <v>0</v>
      </c>
      <c r="Q235" s="36"/>
      <c r="R235" s="36">
        <f t="shared" si="30"/>
        <v>0</v>
      </c>
      <c r="S235" s="36"/>
      <c r="T235" s="36">
        <f t="shared" si="31"/>
        <v>0</v>
      </c>
      <c r="U235" s="36"/>
      <c r="V235" s="36">
        <f t="shared" si="32"/>
        <v>0</v>
      </c>
      <c r="W235" s="36"/>
      <c r="X235" s="36">
        <f t="shared" si="33"/>
        <v>0</v>
      </c>
      <c r="Y235" s="36">
        <v>56</v>
      </c>
      <c r="Z235" s="42">
        <f t="shared" si="34"/>
        <v>392</v>
      </c>
      <c r="AA235" s="43">
        <f t="shared" si="35"/>
        <v>1322.6000000000001</v>
      </c>
      <c r="AB235" s="44"/>
    </row>
    <row r="236" spans="1:28" s="4" customFormat="1" x14ac:dyDescent="0.25">
      <c r="A236" s="36">
        <v>233</v>
      </c>
      <c r="B236" s="37" t="s">
        <v>1423</v>
      </c>
      <c r="C236" s="37" t="s">
        <v>2001</v>
      </c>
      <c r="D236" s="38" t="s">
        <v>1424</v>
      </c>
      <c r="E236" s="38" t="s">
        <v>1425</v>
      </c>
      <c r="F236" s="39" t="s">
        <v>5</v>
      </c>
      <c r="G236" s="39">
        <v>8.65</v>
      </c>
      <c r="H236" s="39">
        <f t="shared" si="27"/>
        <v>951.5</v>
      </c>
      <c r="I236" s="40" t="s">
        <v>5</v>
      </c>
      <c r="J236" s="41" t="str">
        <f t="shared" si="28"/>
        <v>ΟΚ</v>
      </c>
      <c r="K236" s="41"/>
      <c r="L236" s="41" t="s">
        <v>5</v>
      </c>
      <c r="M236" s="41"/>
      <c r="N236" s="41"/>
      <c r="O236" s="39" t="s">
        <v>2</v>
      </c>
      <c r="P236" s="36">
        <f t="shared" si="29"/>
        <v>70</v>
      </c>
      <c r="Q236" s="36"/>
      <c r="R236" s="36">
        <f t="shared" si="30"/>
        <v>0</v>
      </c>
      <c r="S236" s="36" t="s">
        <v>2</v>
      </c>
      <c r="T236" s="36">
        <f t="shared" si="31"/>
        <v>70</v>
      </c>
      <c r="U236" s="36"/>
      <c r="V236" s="36">
        <f t="shared" si="32"/>
        <v>0</v>
      </c>
      <c r="W236" s="36"/>
      <c r="X236" s="36">
        <f t="shared" si="33"/>
        <v>0</v>
      </c>
      <c r="Y236" s="36">
        <v>33</v>
      </c>
      <c r="Z236" s="42">
        <f t="shared" si="34"/>
        <v>231</v>
      </c>
      <c r="AA236" s="43">
        <f t="shared" si="35"/>
        <v>1322.5</v>
      </c>
      <c r="AB236" s="44"/>
    </row>
    <row r="237" spans="1:28" s="4" customFormat="1" x14ac:dyDescent="0.25">
      <c r="A237" s="36">
        <v>234</v>
      </c>
      <c r="B237" s="37" t="s">
        <v>45</v>
      </c>
      <c r="C237" s="37" t="s">
        <v>1437</v>
      </c>
      <c r="D237" s="38" t="s">
        <v>46</v>
      </c>
      <c r="E237" s="38" t="s">
        <v>47</v>
      </c>
      <c r="F237" s="39" t="s">
        <v>5</v>
      </c>
      <c r="G237" s="39">
        <v>8.1</v>
      </c>
      <c r="H237" s="39">
        <f t="shared" si="27"/>
        <v>891</v>
      </c>
      <c r="I237" s="40" t="s">
        <v>5</v>
      </c>
      <c r="J237" s="41" t="str">
        <f t="shared" si="28"/>
        <v>ΟΚ</v>
      </c>
      <c r="K237" s="41"/>
      <c r="L237" s="41"/>
      <c r="M237" s="41"/>
      <c r="N237" s="41" t="s">
        <v>5</v>
      </c>
      <c r="O237" s="39" t="s">
        <v>3</v>
      </c>
      <c r="P237" s="36">
        <f t="shared" si="29"/>
        <v>30</v>
      </c>
      <c r="Q237" s="36"/>
      <c r="R237" s="36">
        <f t="shared" si="30"/>
        <v>0</v>
      </c>
      <c r="S237" s="36" t="s">
        <v>3</v>
      </c>
      <c r="T237" s="36">
        <f t="shared" si="31"/>
        <v>30</v>
      </c>
      <c r="U237" s="36"/>
      <c r="V237" s="36">
        <f t="shared" si="32"/>
        <v>0</v>
      </c>
      <c r="W237" s="36"/>
      <c r="X237" s="36">
        <f t="shared" si="33"/>
        <v>0</v>
      </c>
      <c r="Y237" s="36">
        <v>53</v>
      </c>
      <c r="Z237" s="42">
        <f t="shared" si="34"/>
        <v>371</v>
      </c>
      <c r="AA237" s="43">
        <f t="shared" si="35"/>
        <v>1322</v>
      </c>
      <c r="AB237" s="44"/>
    </row>
    <row r="238" spans="1:28" s="4" customFormat="1" x14ac:dyDescent="0.25">
      <c r="A238" s="36">
        <v>235</v>
      </c>
      <c r="B238" s="37" t="s">
        <v>815</v>
      </c>
      <c r="C238" s="37" t="s">
        <v>1746</v>
      </c>
      <c r="D238" s="38" t="s">
        <v>816</v>
      </c>
      <c r="E238" s="38" t="s">
        <v>116</v>
      </c>
      <c r="F238" s="39" t="s">
        <v>5</v>
      </c>
      <c r="G238" s="39">
        <v>8.65</v>
      </c>
      <c r="H238" s="39">
        <f t="shared" si="27"/>
        <v>951.5</v>
      </c>
      <c r="I238" s="40" t="s">
        <v>5</v>
      </c>
      <c r="J238" s="41" t="str">
        <f t="shared" si="28"/>
        <v>ΟΚ</v>
      </c>
      <c r="K238" s="41"/>
      <c r="L238" s="41"/>
      <c r="M238" s="41"/>
      <c r="N238" s="41"/>
      <c r="O238" s="39" t="s">
        <v>3</v>
      </c>
      <c r="P238" s="36">
        <f t="shared" si="29"/>
        <v>30</v>
      </c>
      <c r="Q238" s="36" t="s">
        <v>3</v>
      </c>
      <c r="R238" s="36">
        <f t="shared" si="30"/>
        <v>30</v>
      </c>
      <c r="S238" s="36" t="s">
        <v>2</v>
      </c>
      <c r="T238" s="36">
        <f t="shared" si="31"/>
        <v>70</v>
      </c>
      <c r="U238" s="36"/>
      <c r="V238" s="36">
        <f t="shared" si="32"/>
        <v>0</v>
      </c>
      <c r="W238" s="36"/>
      <c r="X238" s="36">
        <f t="shared" si="33"/>
        <v>0</v>
      </c>
      <c r="Y238" s="36">
        <v>34</v>
      </c>
      <c r="Z238" s="42">
        <f t="shared" si="34"/>
        <v>238</v>
      </c>
      <c r="AA238" s="43">
        <f t="shared" si="35"/>
        <v>1319.5</v>
      </c>
      <c r="AB238" s="44"/>
    </row>
    <row r="239" spans="1:28" s="4" customFormat="1" x14ac:dyDescent="0.25">
      <c r="A239" s="36">
        <v>236</v>
      </c>
      <c r="B239" s="37" t="s">
        <v>586</v>
      </c>
      <c r="C239" s="37" t="s">
        <v>1657</v>
      </c>
      <c r="D239" s="38" t="s">
        <v>587</v>
      </c>
      <c r="E239" s="38" t="s">
        <v>166</v>
      </c>
      <c r="F239" s="39" t="s">
        <v>5</v>
      </c>
      <c r="G239" s="39">
        <v>9</v>
      </c>
      <c r="H239" s="39">
        <f t="shared" si="27"/>
        <v>990</v>
      </c>
      <c r="I239" s="40" t="s">
        <v>5</v>
      </c>
      <c r="J239" s="41" t="str">
        <f t="shared" si="28"/>
        <v>ΟΚ</v>
      </c>
      <c r="K239" s="41"/>
      <c r="L239" s="41"/>
      <c r="M239" s="41"/>
      <c r="N239" s="41"/>
      <c r="O239" s="39"/>
      <c r="P239" s="36">
        <f t="shared" si="29"/>
        <v>0</v>
      </c>
      <c r="Q239" s="36"/>
      <c r="R239" s="36">
        <f t="shared" si="30"/>
        <v>0</v>
      </c>
      <c r="S239" s="36" t="s">
        <v>2</v>
      </c>
      <c r="T239" s="36">
        <f t="shared" si="31"/>
        <v>70</v>
      </c>
      <c r="U239" s="36"/>
      <c r="V239" s="36">
        <f t="shared" si="32"/>
        <v>0</v>
      </c>
      <c r="W239" s="36"/>
      <c r="X239" s="36">
        <f t="shared" si="33"/>
        <v>0</v>
      </c>
      <c r="Y239" s="36">
        <v>37</v>
      </c>
      <c r="Z239" s="42">
        <f t="shared" si="34"/>
        <v>259</v>
      </c>
      <c r="AA239" s="43">
        <f t="shared" si="35"/>
        <v>1319</v>
      </c>
      <c r="AB239" s="44"/>
    </row>
    <row r="240" spans="1:28" s="4" customFormat="1" x14ac:dyDescent="0.25">
      <c r="A240" s="36">
        <v>237</v>
      </c>
      <c r="B240" s="37" t="s">
        <v>117</v>
      </c>
      <c r="C240" s="37" t="s">
        <v>1463</v>
      </c>
      <c r="D240" s="38" t="s">
        <v>115</v>
      </c>
      <c r="E240" s="38" t="s">
        <v>118</v>
      </c>
      <c r="F240" s="39" t="s">
        <v>5</v>
      </c>
      <c r="G240" s="39">
        <v>6</v>
      </c>
      <c r="H240" s="39">
        <f t="shared" si="27"/>
        <v>660</v>
      </c>
      <c r="I240" s="40" t="s">
        <v>5</v>
      </c>
      <c r="J240" s="41" t="str">
        <f t="shared" si="28"/>
        <v>ΟΚ</v>
      </c>
      <c r="K240" s="41"/>
      <c r="L240" s="41" t="s">
        <v>5</v>
      </c>
      <c r="M240" s="41"/>
      <c r="N240" s="41"/>
      <c r="O240" s="39"/>
      <c r="P240" s="36">
        <f t="shared" si="29"/>
        <v>0</v>
      </c>
      <c r="Q240" s="36"/>
      <c r="R240" s="36">
        <f t="shared" si="30"/>
        <v>0</v>
      </c>
      <c r="S240" s="36" t="s">
        <v>2</v>
      </c>
      <c r="T240" s="36">
        <f t="shared" si="31"/>
        <v>70</v>
      </c>
      <c r="U240" s="36"/>
      <c r="V240" s="36">
        <f t="shared" si="32"/>
        <v>0</v>
      </c>
      <c r="W240" s="36"/>
      <c r="X240" s="36">
        <f t="shared" si="33"/>
        <v>0</v>
      </c>
      <c r="Y240" s="36">
        <v>84</v>
      </c>
      <c r="Z240" s="42">
        <f t="shared" si="34"/>
        <v>588</v>
      </c>
      <c r="AA240" s="43">
        <f t="shared" si="35"/>
        <v>1318</v>
      </c>
      <c r="AB240" s="44"/>
    </row>
    <row r="241" spans="1:28" s="4" customFormat="1" x14ac:dyDescent="0.25">
      <c r="A241" s="36">
        <v>238</v>
      </c>
      <c r="B241" s="37" t="s">
        <v>1078</v>
      </c>
      <c r="C241" s="37" t="s">
        <v>2072</v>
      </c>
      <c r="D241" s="38" t="s">
        <v>1079</v>
      </c>
      <c r="E241" s="38" t="s">
        <v>467</v>
      </c>
      <c r="F241" s="39" t="s">
        <v>5</v>
      </c>
      <c r="G241" s="39">
        <v>7.9</v>
      </c>
      <c r="H241" s="39">
        <f t="shared" si="27"/>
        <v>869</v>
      </c>
      <c r="I241" s="40" t="s">
        <v>5</v>
      </c>
      <c r="J241" s="41" t="str">
        <f t="shared" si="28"/>
        <v>ΟΚ</v>
      </c>
      <c r="K241" s="41"/>
      <c r="L241" s="41"/>
      <c r="M241" s="41"/>
      <c r="N241" s="41"/>
      <c r="O241" s="39"/>
      <c r="P241" s="36">
        <f t="shared" si="29"/>
        <v>0</v>
      </c>
      <c r="Q241" s="36"/>
      <c r="R241" s="36">
        <f t="shared" si="30"/>
        <v>0</v>
      </c>
      <c r="S241" s="36" t="s">
        <v>6</v>
      </c>
      <c r="T241" s="36">
        <f t="shared" si="31"/>
        <v>50</v>
      </c>
      <c r="U241" s="36"/>
      <c r="V241" s="36">
        <f t="shared" si="32"/>
        <v>0</v>
      </c>
      <c r="W241" s="36"/>
      <c r="X241" s="36">
        <f t="shared" si="33"/>
        <v>0</v>
      </c>
      <c r="Y241" s="36">
        <v>57</v>
      </c>
      <c r="Z241" s="42">
        <f t="shared" si="34"/>
        <v>399</v>
      </c>
      <c r="AA241" s="43">
        <f t="shared" si="35"/>
        <v>1318</v>
      </c>
      <c r="AB241" s="44"/>
    </row>
    <row r="242" spans="1:28" s="4" customFormat="1" x14ac:dyDescent="0.25">
      <c r="A242" s="36">
        <v>239</v>
      </c>
      <c r="B242" s="37" t="s">
        <v>1109</v>
      </c>
      <c r="C242" s="37" t="s">
        <v>1871</v>
      </c>
      <c r="D242" s="38" t="s">
        <v>1110</v>
      </c>
      <c r="E242" s="38" t="s">
        <v>1111</v>
      </c>
      <c r="F242" s="39" t="s">
        <v>5</v>
      </c>
      <c r="G242" s="39">
        <v>6.68</v>
      </c>
      <c r="H242" s="39">
        <f t="shared" si="27"/>
        <v>734.8</v>
      </c>
      <c r="I242" s="40" t="s">
        <v>5</v>
      </c>
      <c r="J242" s="41" t="str">
        <f t="shared" si="28"/>
        <v>ΟΚ</v>
      </c>
      <c r="K242" s="41"/>
      <c r="L242" s="41"/>
      <c r="M242" s="41"/>
      <c r="N242" s="41"/>
      <c r="O242" s="39"/>
      <c r="P242" s="36">
        <f t="shared" si="29"/>
        <v>0</v>
      </c>
      <c r="Q242" s="36"/>
      <c r="R242" s="36">
        <f t="shared" si="30"/>
        <v>0</v>
      </c>
      <c r="S242" s="36"/>
      <c r="T242" s="36">
        <f t="shared" si="31"/>
        <v>0</v>
      </c>
      <c r="U242" s="36" t="s">
        <v>5</v>
      </c>
      <c r="V242" s="36">
        <f t="shared" si="32"/>
        <v>150</v>
      </c>
      <c r="W242" s="36"/>
      <c r="X242" s="36">
        <f t="shared" si="33"/>
        <v>0</v>
      </c>
      <c r="Y242" s="36">
        <v>61</v>
      </c>
      <c r="Z242" s="42">
        <f t="shared" si="34"/>
        <v>427</v>
      </c>
      <c r="AA242" s="43">
        <f t="shared" si="35"/>
        <v>1311.8</v>
      </c>
      <c r="AB242" s="44"/>
    </row>
    <row r="243" spans="1:28" s="4" customFormat="1" x14ac:dyDescent="0.25">
      <c r="A243" s="36">
        <v>240</v>
      </c>
      <c r="B243" s="37" t="s">
        <v>151</v>
      </c>
      <c r="C243" s="37" t="s">
        <v>1477</v>
      </c>
      <c r="D243" s="38" t="s">
        <v>152</v>
      </c>
      <c r="E243" s="38" t="s">
        <v>153</v>
      </c>
      <c r="F243" s="39" t="s">
        <v>5</v>
      </c>
      <c r="G243" s="39">
        <v>8.6</v>
      </c>
      <c r="H243" s="39">
        <f t="shared" si="27"/>
        <v>946</v>
      </c>
      <c r="I243" s="40" t="s">
        <v>5</v>
      </c>
      <c r="J243" s="41" t="str">
        <f t="shared" si="28"/>
        <v>ΟΚ</v>
      </c>
      <c r="K243" s="41"/>
      <c r="L243" s="41"/>
      <c r="M243" s="41"/>
      <c r="N243" s="41"/>
      <c r="O243" s="39"/>
      <c r="P243" s="36">
        <f t="shared" si="29"/>
        <v>0</v>
      </c>
      <c r="Q243" s="36"/>
      <c r="R243" s="36">
        <f t="shared" si="30"/>
        <v>0</v>
      </c>
      <c r="S243" s="36" t="s">
        <v>2</v>
      </c>
      <c r="T243" s="36">
        <f t="shared" si="31"/>
        <v>70</v>
      </c>
      <c r="U243" s="36"/>
      <c r="V243" s="36">
        <f t="shared" si="32"/>
        <v>0</v>
      </c>
      <c r="W243" s="36"/>
      <c r="X243" s="36">
        <f t="shared" si="33"/>
        <v>0</v>
      </c>
      <c r="Y243" s="36">
        <v>42</v>
      </c>
      <c r="Z243" s="42">
        <f t="shared" si="34"/>
        <v>294</v>
      </c>
      <c r="AA243" s="43">
        <f t="shared" si="35"/>
        <v>1310</v>
      </c>
      <c r="AB243" s="44"/>
    </row>
    <row r="244" spans="1:28" s="4" customFormat="1" x14ac:dyDescent="0.25">
      <c r="A244" s="36">
        <v>241</v>
      </c>
      <c r="B244" s="37" t="s">
        <v>839</v>
      </c>
      <c r="C244" s="37" t="s">
        <v>1757</v>
      </c>
      <c r="D244" s="38" t="s">
        <v>840</v>
      </c>
      <c r="E244" s="38" t="s">
        <v>608</v>
      </c>
      <c r="F244" s="39" t="s">
        <v>5</v>
      </c>
      <c r="G244" s="39">
        <v>7.5</v>
      </c>
      <c r="H244" s="39">
        <f t="shared" si="27"/>
        <v>825</v>
      </c>
      <c r="I244" s="40" t="s">
        <v>5</v>
      </c>
      <c r="J244" s="41" t="str">
        <f t="shared" si="28"/>
        <v>ΟΚ</v>
      </c>
      <c r="K244" s="41"/>
      <c r="L244" s="41"/>
      <c r="M244" s="41"/>
      <c r="N244" s="41"/>
      <c r="O244" s="39"/>
      <c r="P244" s="36">
        <f t="shared" si="29"/>
        <v>0</v>
      </c>
      <c r="Q244" s="36"/>
      <c r="R244" s="36">
        <f t="shared" si="30"/>
        <v>0</v>
      </c>
      <c r="S244" s="36" t="s">
        <v>3</v>
      </c>
      <c r="T244" s="36">
        <f t="shared" si="31"/>
        <v>30</v>
      </c>
      <c r="U244" s="36"/>
      <c r="V244" s="36">
        <f t="shared" si="32"/>
        <v>0</v>
      </c>
      <c r="W244" s="36"/>
      <c r="X244" s="36">
        <f t="shared" si="33"/>
        <v>0</v>
      </c>
      <c r="Y244" s="36">
        <v>65</v>
      </c>
      <c r="Z244" s="42">
        <f t="shared" si="34"/>
        <v>455</v>
      </c>
      <c r="AA244" s="43">
        <f t="shared" si="35"/>
        <v>1310</v>
      </c>
      <c r="AB244" s="44"/>
    </row>
    <row r="245" spans="1:28" s="4" customFormat="1" x14ac:dyDescent="0.25">
      <c r="A245" s="36">
        <v>242</v>
      </c>
      <c r="B245" s="37" t="s">
        <v>223</v>
      </c>
      <c r="C245" s="37" t="s">
        <v>1505</v>
      </c>
      <c r="D245" s="38" t="s">
        <v>224</v>
      </c>
      <c r="E245" s="38" t="s">
        <v>39</v>
      </c>
      <c r="F245" s="39" t="s">
        <v>5</v>
      </c>
      <c r="G245" s="39">
        <v>8</v>
      </c>
      <c r="H245" s="39">
        <f t="shared" si="27"/>
        <v>880</v>
      </c>
      <c r="I245" s="40" t="s">
        <v>5</v>
      </c>
      <c r="J245" s="41" t="str">
        <f t="shared" si="28"/>
        <v>ΟΚ</v>
      </c>
      <c r="K245" s="41"/>
      <c r="L245" s="41"/>
      <c r="M245" s="41"/>
      <c r="N245" s="41"/>
      <c r="O245" s="39"/>
      <c r="P245" s="36">
        <f t="shared" si="29"/>
        <v>0</v>
      </c>
      <c r="Q245" s="36"/>
      <c r="R245" s="36">
        <f t="shared" si="30"/>
        <v>0</v>
      </c>
      <c r="S245" s="36" t="s">
        <v>6</v>
      </c>
      <c r="T245" s="36">
        <f t="shared" si="31"/>
        <v>50</v>
      </c>
      <c r="U245" s="36"/>
      <c r="V245" s="36">
        <f t="shared" si="32"/>
        <v>0</v>
      </c>
      <c r="W245" s="36"/>
      <c r="X245" s="36">
        <f t="shared" si="33"/>
        <v>0</v>
      </c>
      <c r="Y245" s="36">
        <v>54</v>
      </c>
      <c r="Z245" s="42">
        <f t="shared" si="34"/>
        <v>378</v>
      </c>
      <c r="AA245" s="43">
        <f t="shared" si="35"/>
        <v>1308</v>
      </c>
      <c r="AB245" s="44"/>
    </row>
    <row r="246" spans="1:28" s="4" customFormat="1" x14ac:dyDescent="0.25">
      <c r="A246" s="36">
        <v>243</v>
      </c>
      <c r="B246" s="37" t="s">
        <v>512</v>
      </c>
      <c r="C246" s="37" t="s">
        <v>1630</v>
      </c>
      <c r="D246" s="38" t="s">
        <v>513</v>
      </c>
      <c r="E246" s="38" t="s">
        <v>349</v>
      </c>
      <c r="F246" s="39" t="s">
        <v>5</v>
      </c>
      <c r="G246" s="39">
        <v>9.1999999999999993</v>
      </c>
      <c r="H246" s="39">
        <f t="shared" si="27"/>
        <v>1011.9999999999999</v>
      </c>
      <c r="I246" s="40" t="s">
        <v>5</v>
      </c>
      <c r="J246" s="41" t="str">
        <f t="shared" si="28"/>
        <v>ΟΚ</v>
      </c>
      <c r="K246" s="41"/>
      <c r="L246" s="41"/>
      <c r="M246" s="41" t="s">
        <v>5</v>
      </c>
      <c r="N246" s="41" t="s">
        <v>5</v>
      </c>
      <c r="O246" s="39"/>
      <c r="P246" s="36">
        <f t="shared" si="29"/>
        <v>0</v>
      </c>
      <c r="Q246" s="36"/>
      <c r="R246" s="36">
        <f t="shared" si="30"/>
        <v>0</v>
      </c>
      <c r="S246" s="36" t="s">
        <v>3</v>
      </c>
      <c r="T246" s="36">
        <f t="shared" si="31"/>
        <v>30</v>
      </c>
      <c r="U246" s="36"/>
      <c r="V246" s="36">
        <f t="shared" si="32"/>
        <v>0</v>
      </c>
      <c r="W246" s="36"/>
      <c r="X246" s="36">
        <f t="shared" si="33"/>
        <v>0</v>
      </c>
      <c r="Y246" s="36">
        <v>38</v>
      </c>
      <c r="Z246" s="42">
        <f t="shared" si="34"/>
        <v>266</v>
      </c>
      <c r="AA246" s="43">
        <f t="shared" si="35"/>
        <v>1308</v>
      </c>
      <c r="AB246" s="44"/>
    </row>
    <row r="247" spans="1:28" s="4" customFormat="1" x14ac:dyDescent="0.25">
      <c r="A247" s="36">
        <v>244</v>
      </c>
      <c r="B247" s="37" t="s">
        <v>350</v>
      </c>
      <c r="C247" s="37" t="s">
        <v>1558</v>
      </c>
      <c r="D247" s="38" t="s">
        <v>351</v>
      </c>
      <c r="E247" s="38" t="s">
        <v>255</v>
      </c>
      <c r="F247" s="39" t="s">
        <v>5</v>
      </c>
      <c r="G247" s="39">
        <v>7.04</v>
      </c>
      <c r="H247" s="39">
        <f t="shared" si="27"/>
        <v>774.4</v>
      </c>
      <c r="I247" s="40" t="s">
        <v>5</v>
      </c>
      <c r="J247" s="41" t="str">
        <f t="shared" si="28"/>
        <v>ΟΚ</v>
      </c>
      <c r="K247" s="41"/>
      <c r="L247" s="41"/>
      <c r="M247" s="41"/>
      <c r="N247" s="41"/>
      <c r="O247" s="39"/>
      <c r="P247" s="36">
        <f t="shared" si="29"/>
        <v>0</v>
      </c>
      <c r="Q247" s="36"/>
      <c r="R247" s="36">
        <f t="shared" si="30"/>
        <v>0</v>
      </c>
      <c r="S247" s="36"/>
      <c r="T247" s="36">
        <f t="shared" si="31"/>
        <v>0</v>
      </c>
      <c r="U247" s="36"/>
      <c r="V247" s="36">
        <f t="shared" si="32"/>
        <v>0</v>
      </c>
      <c r="W247" s="36"/>
      <c r="X247" s="36">
        <f t="shared" si="33"/>
        <v>0</v>
      </c>
      <c r="Y247" s="36">
        <v>76</v>
      </c>
      <c r="Z247" s="42">
        <f t="shared" si="34"/>
        <v>532</v>
      </c>
      <c r="AA247" s="43">
        <f t="shared" si="35"/>
        <v>1306.4000000000001</v>
      </c>
      <c r="AB247" s="44"/>
    </row>
    <row r="248" spans="1:28" s="4" customFormat="1" x14ac:dyDescent="0.25">
      <c r="A248" s="36">
        <v>245</v>
      </c>
      <c r="B248" s="37" t="s">
        <v>759</v>
      </c>
      <c r="C248" s="37" t="s">
        <v>1724</v>
      </c>
      <c r="D248" s="38" t="s">
        <v>760</v>
      </c>
      <c r="E248" s="38" t="s">
        <v>327</v>
      </c>
      <c r="F248" s="39" t="s">
        <v>5</v>
      </c>
      <c r="G248" s="39">
        <v>6.8</v>
      </c>
      <c r="H248" s="39">
        <f t="shared" si="27"/>
        <v>748</v>
      </c>
      <c r="I248" s="40" t="s">
        <v>5</v>
      </c>
      <c r="J248" s="41" t="str">
        <f t="shared" si="28"/>
        <v>ΟΚ</v>
      </c>
      <c r="K248" s="41"/>
      <c r="L248" s="41"/>
      <c r="M248" s="41"/>
      <c r="N248" s="41"/>
      <c r="O248" s="39"/>
      <c r="P248" s="36">
        <f t="shared" si="29"/>
        <v>0</v>
      </c>
      <c r="Q248" s="36"/>
      <c r="R248" s="36">
        <f t="shared" si="30"/>
        <v>0</v>
      </c>
      <c r="S248" s="36" t="s">
        <v>2</v>
      </c>
      <c r="T248" s="36">
        <f t="shared" si="31"/>
        <v>70</v>
      </c>
      <c r="U248" s="36"/>
      <c r="V248" s="36">
        <f t="shared" si="32"/>
        <v>0</v>
      </c>
      <c r="W248" s="36">
        <v>18</v>
      </c>
      <c r="X248" s="36">
        <f t="shared" si="33"/>
        <v>306</v>
      </c>
      <c r="Y248" s="36">
        <v>26</v>
      </c>
      <c r="Z248" s="42">
        <f t="shared" si="34"/>
        <v>182</v>
      </c>
      <c r="AA248" s="43">
        <f t="shared" si="35"/>
        <v>1306</v>
      </c>
      <c r="AB248" s="44"/>
    </row>
    <row r="249" spans="1:28" s="4" customFormat="1" x14ac:dyDescent="0.25">
      <c r="A249" s="36">
        <v>246</v>
      </c>
      <c r="B249" s="37" t="s">
        <v>472</v>
      </c>
      <c r="C249" s="37" t="s">
        <v>1615</v>
      </c>
      <c r="D249" s="38" t="s">
        <v>473</v>
      </c>
      <c r="E249" s="38" t="s">
        <v>144</v>
      </c>
      <c r="F249" s="39" t="s">
        <v>5</v>
      </c>
      <c r="G249" s="39">
        <v>9.85</v>
      </c>
      <c r="H249" s="39">
        <f t="shared" si="27"/>
        <v>1083.5</v>
      </c>
      <c r="I249" s="40" t="s">
        <v>5</v>
      </c>
      <c r="J249" s="41" t="str">
        <f t="shared" si="28"/>
        <v>ΟΚ</v>
      </c>
      <c r="K249" s="41"/>
      <c r="L249" s="41" t="s">
        <v>5</v>
      </c>
      <c r="M249" s="41"/>
      <c r="N249" s="41"/>
      <c r="O249" s="39"/>
      <c r="P249" s="36">
        <f t="shared" si="29"/>
        <v>0</v>
      </c>
      <c r="Q249" s="36"/>
      <c r="R249" s="36">
        <f t="shared" si="30"/>
        <v>0</v>
      </c>
      <c r="S249" s="36" t="s">
        <v>2</v>
      </c>
      <c r="T249" s="36">
        <f t="shared" si="31"/>
        <v>70</v>
      </c>
      <c r="U249" s="36" t="s">
        <v>5</v>
      </c>
      <c r="V249" s="36">
        <f t="shared" si="32"/>
        <v>150</v>
      </c>
      <c r="W249" s="36"/>
      <c r="X249" s="36">
        <f t="shared" si="33"/>
        <v>0</v>
      </c>
      <c r="Y249" s="36"/>
      <c r="Z249" s="42">
        <f t="shared" si="34"/>
        <v>0</v>
      </c>
      <c r="AA249" s="43">
        <f t="shared" si="35"/>
        <v>1303.5</v>
      </c>
      <c r="AB249" s="44"/>
    </row>
    <row r="250" spans="1:28" s="4" customFormat="1" x14ac:dyDescent="0.25">
      <c r="A250" s="36">
        <v>247</v>
      </c>
      <c r="B250" s="37" t="s">
        <v>790</v>
      </c>
      <c r="C250" s="37" t="s">
        <v>1738</v>
      </c>
      <c r="D250" s="38" t="s">
        <v>791</v>
      </c>
      <c r="E250" s="38" t="s">
        <v>792</v>
      </c>
      <c r="F250" s="39" t="s">
        <v>5</v>
      </c>
      <c r="G250" s="39">
        <v>6.05</v>
      </c>
      <c r="H250" s="39">
        <f t="shared" si="27"/>
        <v>665.5</v>
      </c>
      <c r="I250" s="40" t="s">
        <v>5</v>
      </c>
      <c r="J250" s="41" t="str">
        <f t="shared" si="28"/>
        <v>ΟΚ</v>
      </c>
      <c r="K250" s="41"/>
      <c r="L250" s="41"/>
      <c r="M250" s="41"/>
      <c r="N250" s="41"/>
      <c r="O250" s="39"/>
      <c r="P250" s="36">
        <f t="shared" si="29"/>
        <v>0</v>
      </c>
      <c r="Q250" s="36"/>
      <c r="R250" s="36">
        <f t="shared" si="30"/>
        <v>0</v>
      </c>
      <c r="S250" s="36" t="s">
        <v>6</v>
      </c>
      <c r="T250" s="36">
        <f t="shared" si="31"/>
        <v>50</v>
      </c>
      <c r="U250" s="36"/>
      <c r="V250" s="36">
        <f t="shared" si="32"/>
        <v>0</v>
      </c>
      <c r="W250" s="36"/>
      <c r="X250" s="36">
        <f t="shared" si="33"/>
        <v>0</v>
      </c>
      <c r="Y250" s="36">
        <v>84</v>
      </c>
      <c r="Z250" s="42">
        <f t="shared" si="34"/>
        <v>588</v>
      </c>
      <c r="AA250" s="43">
        <f t="shared" si="35"/>
        <v>1303.5</v>
      </c>
      <c r="AB250" s="44"/>
    </row>
    <row r="251" spans="1:28" s="4" customFormat="1" x14ac:dyDescent="0.25">
      <c r="A251" s="36">
        <v>248</v>
      </c>
      <c r="B251" s="37" t="s">
        <v>2100</v>
      </c>
      <c r="C251" s="37" t="s">
        <v>2101</v>
      </c>
      <c r="D251" s="38" t="s">
        <v>2102</v>
      </c>
      <c r="E251" s="38" t="s">
        <v>776</v>
      </c>
      <c r="F251" s="39" t="s">
        <v>5</v>
      </c>
      <c r="G251" s="39">
        <v>7.55</v>
      </c>
      <c r="H251" s="39">
        <f t="shared" si="27"/>
        <v>830.5</v>
      </c>
      <c r="I251" s="40" t="s">
        <v>5</v>
      </c>
      <c r="J251" s="41" t="str">
        <f t="shared" si="28"/>
        <v>ΟΚ</v>
      </c>
      <c r="K251" s="41"/>
      <c r="L251" s="41"/>
      <c r="M251" s="41" t="s">
        <v>5</v>
      </c>
      <c r="N251" s="41"/>
      <c r="O251" s="39" t="s">
        <v>6</v>
      </c>
      <c r="P251" s="36">
        <f t="shared" si="29"/>
        <v>50</v>
      </c>
      <c r="Q251" s="36"/>
      <c r="R251" s="36">
        <f t="shared" si="30"/>
        <v>0</v>
      </c>
      <c r="S251" s="36" t="s">
        <v>3</v>
      </c>
      <c r="T251" s="36">
        <f t="shared" si="31"/>
        <v>30</v>
      </c>
      <c r="U251" s="36"/>
      <c r="V251" s="36">
        <f t="shared" si="32"/>
        <v>0</v>
      </c>
      <c r="W251" s="36"/>
      <c r="X251" s="36">
        <f t="shared" si="33"/>
        <v>0</v>
      </c>
      <c r="Y251" s="36">
        <v>56</v>
      </c>
      <c r="Z251" s="42">
        <f t="shared" si="34"/>
        <v>392</v>
      </c>
      <c r="AA251" s="43">
        <f t="shared" si="35"/>
        <v>1302.5</v>
      </c>
      <c r="AB251" s="44"/>
    </row>
    <row r="252" spans="1:28" s="4" customFormat="1" x14ac:dyDescent="0.25">
      <c r="A252" s="36">
        <v>249</v>
      </c>
      <c r="B252" s="37" t="s">
        <v>1035</v>
      </c>
      <c r="C252" s="37" t="s">
        <v>1842</v>
      </c>
      <c r="D252" s="38" t="s">
        <v>1036</v>
      </c>
      <c r="E252" s="38" t="s">
        <v>200</v>
      </c>
      <c r="F252" s="39" t="s">
        <v>5</v>
      </c>
      <c r="G252" s="39">
        <v>9.1</v>
      </c>
      <c r="H252" s="39">
        <f t="shared" si="27"/>
        <v>1001</v>
      </c>
      <c r="I252" s="40" t="s">
        <v>5</v>
      </c>
      <c r="J252" s="41" t="str">
        <f t="shared" si="28"/>
        <v>ΟΚ</v>
      </c>
      <c r="K252" s="41"/>
      <c r="L252" s="41"/>
      <c r="M252" s="41"/>
      <c r="N252" s="41"/>
      <c r="O252" s="39" t="s">
        <v>6</v>
      </c>
      <c r="P252" s="36">
        <f t="shared" si="29"/>
        <v>50</v>
      </c>
      <c r="Q252" s="36" t="s">
        <v>3</v>
      </c>
      <c r="R252" s="36">
        <f t="shared" si="30"/>
        <v>30</v>
      </c>
      <c r="S252" s="36" t="s">
        <v>2</v>
      </c>
      <c r="T252" s="36">
        <f t="shared" si="31"/>
        <v>70</v>
      </c>
      <c r="U252" s="36" t="s">
        <v>5</v>
      </c>
      <c r="V252" s="36">
        <f t="shared" si="32"/>
        <v>150</v>
      </c>
      <c r="W252" s="36"/>
      <c r="X252" s="36">
        <f t="shared" si="33"/>
        <v>0</v>
      </c>
      <c r="Y252" s="36"/>
      <c r="Z252" s="42">
        <f t="shared" si="34"/>
        <v>0</v>
      </c>
      <c r="AA252" s="43">
        <f t="shared" si="35"/>
        <v>1301</v>
      </c>
      <c r="AB252" s="44"/>
    </row>
    <row r="253" spans="1:28" s="4" customFormat="1" x14ac:dyDescent="0.25">
      <c r="A253" s="36">
        <v>250</v>
      </c>
      <c r="B253" s="37" t="s">
        <v>1426</v>
      </c>
      <c r="C253" s="37" t="s">
        <v>2002</v>
      </c>
      <c r="D253" s="38" t="s">
        <v>1427</v>
      </c>
      <c r="E253" s="38" t="s">
        <v>179</v>
      </c>
      <c r="F253" s="39" t="s">
        <v>5</v>
      </c>
      <c r="G253" s="39">
        <v>7.63</v>
      </c>
      <c r="H253" s="39">
        <f t="shared" si="27"/>
        <v>839.3</v>
      </c>
      <c r="I253" s="40" t="s">
        <v>5</v>
      </c>
      <c r="J253" s="41" t="str">
        <f t="shared" si="28"/>
        <v>ΟΚ</v>
      </c>
      <c r="K253" s="41"/>
      <c r="L253" s="41"/>
      <c r="M253" s="41"/>
      <c r="N253" s="41" t="s">
        <v>5</v>
      </c>
      <c r="O253" s="39"/>
      <c r="P253" s="36">
        <f t="shared" si="29"/>
        <v>0</v>
      </c>
      <c r="Q253" s="36"/>
      <c r="R253" s="36">
        <f t="shared" si="30"/>
        <v>0</v>
      </c>
      <c r="S253" s="36" t="s">
        <v>3</v>
      </c>
      <c r="T253" s="36">
        <f t="shared" si="31"/>
        <v>30</v>
      </c>
      <c r="U253" s="36" t="s">
        <v>5</v>
      </c>
      <c r="V253" s="36">
        <f t="shared" si="32"/>
        <v>150</v>
      </c>
      <c r="W253" s="36"/>
      <c r="X253" s="36">
        <f t="shared" si="33"/>
        <v>0</v>
      </c>
      <c r="Y253" s="36">
        <v>40</v>
      </c>
      <c r="Z253" s="42">
        <f t="shared" si="34"/>
        <v>280</v>
      </c>
      <c r="AA253" s="43">
        <f t="shared" si="35"/>
        <v>1299.3</v>
      </c>
      <c r="AB253" s="44"/>
    </row>
    <row r="254" spans="1:28" s="4" customFormat="1" x14ac:dyDescent="0.25">
      <c r="A254" s="36">
        <v>251</v>
      </c>
      <c r="B254" s="37" t="s">
        <v>896</v>
      </c>
      <c r="C254" s="37" t="s">
        <v>1782</v>
      </c>
      <c r="D254" s="38" t="s">
        <v>897</v>
      </c>
      <c r="E254" s="38" t="s">
        <v>55</v>
      </c>
      <c r="F254" s="39" t="s">
        <v>5</v>
      </c>
      <c r="G254" s="39">
        <v>9.0299999999999994</v>
      </c>
      <c r="H254" s="39">
        <f t="shared" si="27"/>
        <v>993.3</v>
      </c>
      <c r="I254" s="40" t="s">
        <v>5</v>
      </c>
      <c r="J254" s="41" t="str">
        <f t="shared" si="28"/>
        <v>ΟΚ</v>
      </c>
      <c r="K254" s="41"/>
      <c r="L254" s="41"/>
      <c r="M254" s="41"/>
      <c r="N254" s="41"/>
      <c r="O254" s="39"/>
      <c r="P254" s="36">
        <f t="shared" si="29"/>
        <v>0</v>
      </c>
      <c r="Q254" s="36"/>
      <c r="R254" s="36">
        <f t="shared" si="30"/>
        <v>0</v>
      </c>
      <c r="S254" s="36" t="s">
        <v>2</v>
      </c>
      <c r="T254" s="36">
        <f t="shared" si="31"/>
        <v>70</v>
      </c>
      <c r="U254" s="36" t="s">
        <v>5</v>
      </c>
      <c r="V254" s="36">
        <f t="shared" si="32"/>
        <v>150</v>
      </c>
      <c r="W254" s="36"/>
      <c r="X254" s="36">
        <f t="shared" si="33"/>
        <v>0</v>
      </c>
      <c r="Y254" s="36">
        <v>12</v>
      </c>
      <c r="Z254" s="42">
        <f t="shared" si="34"/>
        <v>84</v>
      </c>
      <c r="AA254" s="43">
        <f t="shared" si="35"/>
        <v>1297.3</v>
      </c>
      <c r="AB254" s="44"/>
    </row>
    <row r="255" spans="1:28" s="4" customFormat="1" x14ac:dyDescent="0.25">
      <c r="A255" s="36">
        <v>252</v>
      </c>
      <c r="B255" s="37" t="s">
        <v>590</v>
      </c>
      <c r="C255" s="37" t="s">
        <v>1659</v>
      </c>
      <c r="D255" s="38" t="s">
        <v>591</v>
      </c>
      <c r="E255" s="38" t="s">
        <v>156</v>
      </c>
      <c r="F255" s="39" t="s">
        <v>5</v>
      </c>
      <c r="G255" s="39">
        <v>6.15</v>
      </c>
      <c r="H255" s="39">
        <f t="shared" si="27"/>
        <v>676.5</v>
      </c>
      <c r="I255" s="40" t="s">
        <v>5</v>
      </c>
      <c r="J255" s="41" t="str">
        <f t="shared" si="28"/>
        <v>ΟΚ</v>
      </c>
      <c r="K255" s="41"/>
      <c r="L255" s="41" t="s">
        <v>5</v>
      </c>
      <c r="M255" s="41"/>
      <c r="N255" s="41"/>
      <c r="O255" s="39"/>
      <c r="P255" s="36">
        <f t="shared" si="29"/>
        <v>0</v>
      </c>
      <c r="Q255" s="36"/>
      <c r="R255" s="36">
        <f t="shared" si="30"/>
        <v>0</v>
      </c>
      <c r="S255" s="36" t="s">
        <v>3</v>
      </c>
      <c r="T255" s="36">
        <f t="shared" si="31"/>
        <v>30</v>
      </c>
      <c r="U255" s="36"/>
      <c r="V255" s="36">
        <f t="shared" si="32"/>
        <v>0</v>
      </c>
      <c r="W255" s="36"/>
      <c r="X255" s="36">
        <f t="shared" si="33"/>
        <v>0</v>
      </c>
      <c r="Y255" s="36">
        <v>84</v>
      </c>
      <c r="Z255" s="42">
        <f t="shared" si="34"/>
        <v>588</v>
      </c>
      <c r="AA255" s="43">
        <f t="shared" si="35"/>
        <v>1294.5</v>
      </c>
      <c r="AB255" s="44"/>
    </row>
    <row r="256" spans="1:28" s="4" customFormat="1" x14ac:dyDescent="0.25">
      <c r="A256" s="36">
        <v>253</v>
      </c>
      <c r="B256" s="37" t="s">
        <v>848</v>
      </c>
      <c r="C256" s="37" t="s">
        <v>1761</v>
      </c>
      <c r="D256" s="38" t="s">
        <v>849</v>
      </c>
      <c r="E256" s="38" t="s">
        <v>449</v>
      </c>
      <c r="F256" s="39" t="s">
        <v>5</v>
      </c>
      <c r="G256" s="39">
        <v>8.15</v>
      </c>
      <c r="H256" s="39">
        <f t="shared" si="27"/>
        <v>896.5</v>
      </c>
      <c r="I256" s="40" t="s">
        <v>5</v>
      </c>
      <c r="J256" s="41" t="str">
        <f t="shared" si="28"/>
        <v>ΟΚ</v>
      </c>
      <c r="K256" s="41"/>
      <c r="L256" s="41"/>
      <c r="M256" s="41"/>
      <c r="N256" s="41"/>
      <c r="O256" s="39" t="s">
        <v>3</v>
      </c>
      <c r="P256" s="36">
        <f t="shared" si="29"/>
        <v>30</v>
      </c>
      <c r="Q256" s="36"/>
      <c r="R256" s="36">
        <f t="shared" si="30"/>
        <v>0</v>
      </c>
      <c r="S256" s="36"/>
      <c r="T256" s="36">
        <f t="shared" si="31"/>
        <v>0</v>
      </c>
      <c r="U256" s="36" t="s">
        <v>5</v>
      </c>
      <c r="V256" s="36">
        <f t="shared" si="32"/>
        <v>150</v>
      </c>
      <c r="W256" s="36"/>
      <c r="X256" s="36">
        <f t="shared" si="33"/>
        <v>0</v>
      </c>
      <c r="Y256" s="36">
        <v>31</v>
      </c>
      <c r="Z256" s="42">
        <f t="shared" si="34"/>
        <v>217</v>
      </c>
      <c r="AA256" s="43">
        <f t="shared" si="35"/>
        <v>1293.5</v>
      </c>
      <c r="AB256" s="44"/>
    </row>
    <row r="257" spans="1:28" s="4" customFormat="1" x14ac:dyDescent="0.25">
      <c r="A257" s="36">
        <v>254</v>
      </c>
      <c r="B257" s="37" t="s">
        <v>303</v>
      </c>
      <c r="C257" s="37" t="s">
        <v>1540</v>
      </c>
      <c r="D257" s="38" t="s">
        <v>304</v>
      </c>
      <c r="E257" s="38" t="s">
        <v>100</v>
      </c>
      <c r="F257" s="39" t="s">
        <v>5</v>
      </c>
      <c r="G257" s="39">
        <v>9.82</v>
      </c>
      <c r="H257" s="39">
        <f t="shared" si="27"/>
        <v>1080.2</v>
      </c>
      <c r="I257" s="40" t="s">
        <v>5</v>
      </c>
      <c r="J257" s="41" t="str">
        <f t="shared" si="28"/>
        <v>ΟΚ</v>
      </c>
      <c r="K257" s="41"/>
      <c r="L257" s="41"/>
      <c r="M257" s="41"/>
      <c r="N257" s="41"/>
      <c r="O257" s="39" t="s">
        <v>6</v>
      </c>
      <c r="P257" s="36">
        <f t="shared" si="29"/>
        <v>50</v>
      </c>
      <c r="Q257" s="36"/>
      <c r="R257" s="36">
        <f t="shared" si="30"/>
        <v>0</v>
      </c>
      <c r="S257" s="36"/>
      <c r="T257" s="36">
        <f t="shared" si="31"/>
        <v>0</v>
      </c>
      <c r="U257" s="36"/>
      <c r="V257" s="36">
        <f t="shared" si="32"/>
        <v>0</v>
      </c>
      <c r="W257" s="36"/>
      <c r="X257" s="36">
        <f t="shared" si="33"/>
        <v>0</v>
      </c>
      <c r="Y257" s="36">
        <v>23</v>
      </c>
      <c r="Z257" s="42">
        <f t="shared" si="34"/>
        <v>161</v>
      </c>
      <c r="AA257" s="43">
        <f t="shared" si="35"/>
        <v>1291.2</v>
      </c>
      <c r="AB257" s="44"/>
    </row>
    <row r="258" spans="1:28" s="4" customFormat="1" x14ac:dyDescent="0.25">
      <c r="A258" s="36">
        <v>255</v>
      </c>
      <c r="B258" s="37" t="s">
        <v>1188</v>
      </c>
      <c r="C258" s="37" t="s">
        <v>1900</v>
      </c>
      <c r="D258" s="38" t="s">
        <v>1189</v>
      </c>
      <c r="E258" s="38" t="s">
        <v>52</v>
      </c>
      <c r="F258" s="39" t="s">
        <v>5</v>
      </c>
      <c r="G258" s="39">
        <v>8.5500000000000007</v>
      </c>
      <c r="H258" s="39">
        <f t="shared" si="27"/>
        <v>940.50000000000011</v>
      </c>
      <c r="I258" s="40" t="s">
        <v>5</v>
      </c>
      <c r="J258" s="41" t="str">
        <f t="shared" si="28"/>
        <v>ΟΚ</v>
      </c>
      <c r="K258" s="41"/>
      <c r="L258" s="41"/>
      <c r="M258" s="41"/>
      <c r="N258" s="41" t="s">
        <v>5</v>
      </c>
      <c r="O258" s="39"/>
      <c r="P258" s="36">
        <f t="shared" si="29"/>
        <v>0</v>
      </c>
      <c r="Q258" s="36"/>
      <c r="R258" s="36">
        <f t="shared" si="30"/>
        <v>0</v>
      </c>
      <c r="S258" s="36"/>
      <c r="T258" s="36">
        <f t="shared" si="31"/>
        <v>0</v>
      </c>
      <c r="U258" s="36"/>
      <c r="V258" s="36">
        <f t="shared" si="32"/>
        <v>0</v>
      </c>
      <c r="W258" s="36"/>
      <c r="X258" s="36">
        <f t="shared" si="33"/>
        <v>0</v>
      </c>
      <c r="Y258" s="36">
        <v>50</v>
      </c>
      <c r="Z258" s="42">
        <f t="shared" si="34"/>
        <v>350</v>
      </c>
      <c r="AA258" s="43">
        <f t="shared" si="35"/>
        <v>1290.5</v>
      </c>
      <c r="AB258" s="44"/>
    </row>
    <row r="259" spans="1:28" s="4" customFormat="1" x14ac:dyDescent="0.25">
      <c r="A259" s="36">
        <v>256</v>
      </c>
      <c r="B259" s="37" t="s">
        <v>858</v>
      </c>
      <c r="C259" s="37">
        <v>5756</v>
      </c>
      <c r="D259" s="38" t="s">
        <v>859</v>
      </c>
      <c r="E259" s="38" t="s">
        <v>39</v>
      </c>
      <c r="F259" s="39" t="s">
        <v>5</v>
      </c>
      <c r="G259" s="39">
        <v>9.6999999999999993</v>
      </c>
      <c r="H259" s="39">
        <f t="shared" si="27"/>
        <v>1067</v>
      </c>
      <c r="I259" s="40" t="s">
        <v>5</v>
      </c>
      <c r="J259" s="41" t="str">
        <f t="shared" si="28"/>
        <v>ΟΚ</v>
      </c>
      <c r="K259" s="41"/>
      <c r="L259" s="41"/>
      <c r="M259" s="41"/>
      <c r="N259" s="41"/>
      <c r="O259" s="39"/>
      <c r="P259" s="36">
        <f t="shared" si="29"/>
        <v>0</v>
      </c>
      <c r="Q259" s="36"/>
      <c r="R259" s="36">
        <f t="shared" si="30"/>
        <v>0</v>
      </c>
      <c r="S259" s="36" t="s">
        <v>3</v>
      </c>
      <c r="T259" s="36">
        <f t="shared" si="31"/>
        <v>30</v>
      </c>
      <c r="U259" s="36"/>
      <c r="V259" s="36">
        <f t="shared" si="32"/>
        <v>0</v>
      </c>
      <c r="W259" s="36"/>
      <c r="X259" s="36">
        <f t="shared" si="33"/>
        <v>0</v>
      </c>
      <c r="Y259" s="36">
        <v>27</v>
      </c>
      <c r="Z259" s="42">
        <f t="shared" si="34"/>
        <v>189</v>
      </c>
      <c r="AA259" s="43">
        <f t="shared" si="35"/>
        <v>1286</v>
      </c>
      <c r="AB259" s="44"/>
    </row>
    <row r="260" spans="1:28" s="4" customFormat="1" x14ac:dyDescent="0.25">
      <c r="A260" s="36">
        <v>257</v>
      </c>
      <c r="B260" s="37" t="s">
        <v>599</v>
      </c>
      <c r="C260" s="37" t="s">
        <v>1662</v>
      </c>
      <c r="D260" s="38" t="s">
        <v>600</v>
      </c>
      <c r="E260" s="38" t="s">
        <v>601</v>
      </c>
      <c r="F260" s="39" t="s">
        <v>5</v>
      </c>
      <c r="G260" s="39">
        <v>10</v>
      </c>
      <c r="H260" s="39">
        <f t="shared" si="27"/>
        <v>1100</v>
      </c>
      <c r="I260" s="40" t="s">
        <v>5</v>
      </c>
      <c r="J260" s="41" t="str">
        <f t="shared" si="28"/>
        <v>ΟΚ</v>
      </c>
      <c r="K260" s="41"/>
      <c r="L260" s="41"/>
      <c r="M260" s="41"/>
      <c r="N260" s="41"/>
      <c r="O260" s="39"/>
      <c r="P260" s="36">
        <f t="shared" si="29"/>
        <v>0</v>
      </c>
      <c r="Q260" s="36"/>
      <c r="R260" s="36">
        <f t="shared" si="30"/>
        <v>0</v>
      </c>
      <c r="S260" s="36" t="s">
        <v>3</v>
      </c>
      <c r="T260" s="36">
        <f t="shared" si="31"/>
        <v>30</v>
      </c>
      <c r="U260" s="36" t="s">
        <v>5</v>
      </c>
      <c r="V260" s="36">
        <f t="shared" si="32"/>
        <v>150</v>
      </c>
      <c r="W260" s="36"/>
      <c r="X260" s="36">
        <f t="shared" si="33"/>
        <v>0</v>
      </c>
      <c r="Y260" s="36"/>
      <c r="Z260" s="42">
        <f t="shared" si="34"/>
        <v>0</v>
      </c>
      <c r="AA260" s="43">
        <f t="shared" si="35"/>
        <v>1280</v>
      </c>
      <c r="AB260" s="44"/>
    </row>
    <row r="261" spans="1:28" s="4" customFormat="1" x14ac:dyDescent="0.25">
      <c r="A261" s="36">
        <v>258</v>
      </c>
      <c r="B261" s="37" t="s">
        <v>1236</v>
      </c>
      <c r="C261" s="37" t="s">
        <v>1923</v>
      </c>
      <c r="D261" s="38" t="s">
        <v>1237</v>
      </c>
      <c r="E261" s="38" t="s">
        <v>36</v>
      </c>
      <c r="F261" s="39" t="s">
        <v>5</v>
      </c>
      <c r="G261" s="39">
        <v>5.5</v>
      </c>
      <c r="H261" s="39">
        <f t="shared" ref="H261:H324" si="36">G261*110</f>
        <v>605</v>
      </c>
      <c r="I261" s="40" t="s">
        <v>5</v>
      </c>
      <c r="J261" s="41" t="str">
        <f t="shared" ref="J261:J324" si="37">IF(AND(F261="ΝΑΙ",I261="ΝΑΙ"),"ΟΚ","ΑΠΟΡΡΙΠΤΕΤΑΙ")</f>
        <v>ΟΚ</v>
      </c>
      <c r="K261" s="41"/>
      <c r="L261" s="41" t="s">
        <v>5</v>
      </c>
      <c r="M261" s="41"/>
      <c r="N261" s="41"/>
      <c r="O261" s="39"/>
      <c r="P261" s="36">
        <f t="shared" ref="P261:P324" si="38">IF(O261="ΑΡΙΣΤΗ",70,IF(O261="ΠΟΛΥ ΚΑΛΗ",50,IF(O261="ΚΑΛΗ",30,)))</f>
        <v>0</v>
      </c>
      <c r="Q261" s="36"/>
      <c r="R261" s="36">
        <f t="shared" ref="R261:R324" si="39">IF(Q261="ΑΡΙΣΤΗ",70,IF(Q261="ΠΟΛΥ ΚΑΛΗ",50,IF(Q261="ΚΑΛΗ",30,)))</f>
        <v>0</v>
      </c>
      <c r="S261" s="36"/>
      <c r="T261" s="36">
        <f t="shared" ref="T261:T324" si="40">IF(S261="ΑΡΙΣΤΗ",70,IF(S261="ΠΟΛΥ ΚΑΛΗ",50,IF(S261="ΚΑΛΗ",30,)))</f>
        <v>0</v>
      </c>
      <c r="U261" s="36"/>
      <c r="V261" s="36">
        <f t="shared" ref="V261:V324" si="41">IF(U261="ΝΑΙ",150,0)</f>
        <v>0</v>
      </c>
      <c r="W261" s="36">
        <v>12</v>
      </c>
      <c r="X261" s="36">
        <f t="shared" ref="X261:X324" si="42">W261*17</f>
        <v>204</v>
      </c>
      <c r="Y261" s="36">
        <v>67</v>
      </c>
      <c r="Z261" s="42">
        <f t="shared" ref="Z261:Z324" si="43">Y261*7</f>
        <v>469</v>
      </c>
      <c r="AA261" s="43">
        <f t="shared" ref="AA261:AA324" si="44">H261+V261+P261+R261+T261+X261+Z261</f>
        <v>1278</v>
      </c>
      <c r="AB261" s="44"/>
    </row>
    <row r="262" spans="1:28" s="4" customFormat="1" x14ac:dyDescent="0.25">
      <c r="A262" s="36">
        <v>259</v>
      </c>
      <c r="B262" s="37" t="s">
        <v>450</v>
      </c>
      <c r="C262" s="37" t="s">
        <v>1604</v>
      </c>
      <c r="D262" s="38" t="s">
        <v>451</v>
      </c>
      <c r="E262" s="38" t="s">
        <v>87</v>
      </c>
      <c r="F262" s="39" t="s">
        <v>5</v>
      </c>
      <c r="G262" s="39">
        <v>9.8000000000000007</v>
      </c>
      <c r="H262" s="39">
        <f t="shared" si="36"/>
        <v>1078</v>
      </c>
      <c r="I262" s="40" t="s">
        <v>5</v>
      </c>
      <c r="J262" s="41" t="str">
        <f t="shared" si="37"/>
        <v>ΟΚ</v>
      </c>
      <c r="K262" s="41"/>
      <c r="L262" s="41"/>
      <c r="M262" s="41" t="s">
        <v>5</v>
      </c>
      <c r="N262" s="41"/>
      <c r="O262" s="39"/>
      <c r="P262" s="36">
        <f t="shared" si="38"/>
        <v>0</v>
      </c>
      <c r="Q262" s="36"/>
      <c r="R262" s="36">
        <f t="shared" si="39"/>
        <v>0</v>
      </c>
      <c r="S262" s="36" t="s">
        <v>3</v>
      </c>
      <c r="T262" s="36">
        <f t="shared" si="40"/>
        <v>30</v>
      </c>
      <c r="U262" s="36"/>
      <c r="V262" s="36">
        <f t="shared" si="41"/>
        <v>0</v>
      </c>
      <c r="W262" s="36"/>
      <c r="X262" s="36">
        <f t="shared" si="42"/>
        <v>0</v>
      </c>
      <c r="Y262" s="36">
        <v>24</v>
      </c>
      <c r="Z262" s="42">
        <f t="shared" si="43"/>
        <v>168</v>
      </c>
      <c r="AA262" s="43">
        <f t="shared" si="44"/>
        <v>1276</v>
      </c>
      <c r="AB262" s="44"/>
    </row>
    <row r="263" spans="1:28" s="4" customFormat="1" x14ac:dyDescent="0.25">
      <c r="A263" s="36">
        <v>260</v>
      </c>
      <c r="B263" s="37" t="s">
        <v>624</v>
      </c>
      <c r="C263" s="37" t="s">
        <v>1673</v>
      </c>
      <c r="D263" s="38" t="s">
        <v>625</v>
      </c>
      <c r="E263" s="38" t="s">
        <v>200</v>
      </c>
      <c r="F263" s="39" t="s">
        <v>5</v>
      </c>
      <c r="G263" s="39">
        <v>9.9499999999999993</v>
      </c>
      <c r="H263" s="39">
        <f t="shared" si="36"/>
        <v>1094.5</v>
      </c>
      <c r="I263" s="40" t="s">
        <v>5</v>
      </c>
      <c r="J263" s="41" t="str">
        <f t="shared" si="37"/>
        <v>ΟΚ</v>
      </c>
      <c r="K263" s="41"/>
      <c r="L263" s="41"/>
      <c r="M263" s="41"/>
      <c r="N263" s="41" t="s">
        <v>5</v>
      </c>
      <c r="O263" s="39"/>
      <c r="P263" s="36">
        <f t="shared" si="38"/>
        <v>0</v>
      </c>
      <c r="Q263" s="36"/>
      <c r="R263" s="36">
        <f t="shared" si="39"/>
        <v>0</v>
      </c>
      <c r="S263" s="36" t="s">
        <v>3</v>
      </c>
      <c r="T263" s="36">
        <f t="shared" si="40"/>
        <v>30</v>
      </c>
      <c r="U263" s="36" t="s">
        <v>5</v>
      </c>
      <c r="V263" s="36">
        <f t="shared" si="41"/>
        <v>150</v>
      </c>
      <c r="W263" s="36"/>
      <c r="X263" s="36">
        <f t="shared" si="42"/>
        <v>0</v>
      </c>
      <c r="Y263" s="36"/>
      <c r="Z263" s="42">
        <f t="shared" si="43"/>
        <v>0</v>
      </c>
      <c r="AA263" s="43">
        <f t="shared" si="44"/>
        <v>1274.5</v>
      </c>
      <c r="AB263" s="44"/>
    </row>
    <row r="264" spans="1:28" s="4" customFormat="1" x14ac:dyDescent="0.25">
      <c r="A264" s="36">
        <v>261</v>
      </c>
      <c r="B264" s="37" t="s">
        <v>955</v>
      </c>
      <c r="C264" s="37" t="s">
        <v>1628</v>
      </c>
      <c r="D264" s="38" t="s">
        <v>956</v>
      </c>
      <c r="E264" s="38" t="s">
        <v>553</v>
      </c>
      <c r="F264" s="39" t="s">
        <v>5</v>
      </c>
      <c r="G264" s="39">
        <v>9.9499999999999993</v>
      </c>
      <c r="H264" s="39">
        <f t="shared" si="36"/>
        <v>1094.5</v>
      </c>
      <c r="I264" s="40" t="s">
        <v>5</v>
      </c>
      <c r="J264" s="41" t="str">
        <f t="shared" si="37"/>
        <v>ΟΚ</v>
      </c>
      <c r="K264" s="41"/>
      <c r="L264" s="41"/>
      <c r="M264" s="41"/>
      <c r="N264" s="41"/>
      <c r="O264" s="39"/>
      <c r="P264" s="36">
        <f t="shared" si="38"/>
        <v>0</v>
      </c>
      <c r="Q264" s="36"/>
      <c r="R264" s="36">
        <f t="shared" si="39"/>
        <v>0</v>
      </c>
      <c r="S264" s="36" t="s">
        <v>3</v>
      </c>
      <c r="T264" s="36">
        <f t="shared" si="40"/>
        <v>30</v>
      </c>
      <c r="U264" s="36" t="s">
        <v>5</v>
      </c>
      <c r="V264" s="36">
        <f t="shared" si="41"/>
        <v>150</v>
      </c>
      <c r="W264" s="36"/>
      <c r="X264" s="36">
        <f t="shared" si="42"/>
        <v>0</v>
      </c>
      <c r="Y264" s="36"/>
      <c r="Z264" s="42">
        <f t="shared" si="43"/>
        <v>0</v>
      </c>
      <c r="AA264" s="43">
        <f t="shared" si="44"/>
        <v>1274.5</v>
      </c>
      <c r="AB264" s="44"/>
    </row>
    <row r="265" spans="1:28" s="4" customFormat="1" x14ac:dyDescent="0.25">
      <c r="A265" s="36">
        <v>262</v>
      </c>
      <c r="B265" s="37" t="s">
        <v>753</v>
      </c>
      <c r="C265" s="37" t="s">
        <v>1722</v>
      </c>
      <c r="D265" s="38" t="s">
        <v>754</v>
      </c>
      <c r="E265" s="38" t="s">
        <v>755</v>
      </c>
      <c r="F265" s="39" t="s">
        <v>5</v>
      </c>
      <c r="G265" s="39">
        <v>9.9</v>
      </c>
      <c r="H265" s="39">
        <f t="shared" si="36"/>
        <v>1089</v>
      </c>
      <c r="I265" s="40" t="s">
        <v>5</v>
      </c>
      <c r="J265" s="41" t="str">
        <f t="shared" si="37"/>
        <v>ΟΚ</v>
      </c>
      <c r="K265" s="41"/>
      <c r="L265" s="41"/>
      <c r="M265" s="41" t="s">
        <v>5</v>
      </c>
      <c r="N265" s="41"/>
      <c r="O265" s="39"/>
      <c r="P265" s="36">
        <f t="shared" si="38"/>
        <v>0</v>
      </c>
      <c r="Q265" s="36"/>
      <c r="R265" s="36">
        <f t="shared" si="39"/>
        <v>0</v>
      </c>
      <c r="S265" s="36"/>
      <c r="T265" s="36">
        <f t="shared" si="40"/>
        <v>0</v>
      </c>
      <c r="U265" s="36" t="s">
        <v>5</v>
      </c>
      <c r="V265" s="36">
        <f t="shared" si="41"/>
        <v>150</v>
      </c>
      <c r="W265" s="36"/>
      <c r="X265" s="36">
        <f t="shared" si="42"/>
        <v>0</v>
      </c>
      <c r="Y265" s="36">
        <v>5</v>
      </c>
      <c r="Z265" s="42">
        <f t="shared" si="43"/>
        <v>35</v>
      </c>
      <c r="AA265" s="43">
        <f t="shared" si="44"/>
        <v>1274</v>
      </c>
      <c r="AB265" s="44"/>
    </row>
    <row r="266" spans="1:28" s="4" customFormat="1" x14ac:dyDescent="0.25">
      <c r="A266" s="36">
        <v>263</v>
      </c>
      <c r="B266" s="37" t="s">
        <v>1082</v>
      </c>
      <c r="C266" s="37" t="s">
        <v>1859</v>
      </c>
      <c r="D266" s="38" t="s">
        <v>1083</v>
      </c>
      <c r="E266" s="38" t="s">
        <v>1084</v>
      </c>
      <c r="F266" s="39" t="s">
        <v>5</v>
      </c>
      <c r="G266" s="39">
        <v>7.95</v>
      </c>
      <c r="H266" s="39">
        <f t="shared" si="36"/>
        <v>874.5</v>
      </c>
      <c r="I266" s="40" t="s">
        <v>5</v>
      </c>
      <c r="J266" s="41" t="str">
        <f t="shared" si="37"/>
        <v>ΟΚ</v>
      </c>
      <c r="K266" s="41"/>
      <c r="L266" s="41"/>
      <c r="M266" s="41"/>
      <c r="N266" s="41" t="s">
        <v>5</v>
      </c>
      <c r="O266" s="39"/>
      <c r="P266" s="36">
        <f t="shared" si="38"/>
        <v>0</v>
      </c>
      <c r="Q266" s="36"/>
      <c r="R266" s="36">
        <f t="shared" si="39"/>
        <v>0</v>
      </c>
      <c r="S266" s="36"/>
      <c r="T266" s="36">
        <f t="shared" si="40"/>
        <v>0</v>
      </c>
      <c r="U266" s="36"/>
      <c r="V266" s="36">
        <f t="shared" si="41"/>
        <v>0</v>
      </c>
      <c r="W266" s="36"/>
      <c r="X266" s="36">
        <f t="shared" si="42"/>
        <v>0</v>
      </c>
      <c r="Y266" s="36">
        <v>57</v>
      </c>
      <c r="Z266" s="42">
        <f t="shared" si="43"/>
        <v>399</v>
      </c>
      <c r="AA266" s="43">
        <f t="shared" si="44"/>
        <v>1273.5</v>
      </c>
      <c r="AB266" s="44"/>
    </row>
    <row r="267" spans="1:28" s="4" customFormat="1" x14ac:dyDescent="0.25">
      <c r="A267" s="36">
        <v>264</v>
      </c>
      <c r="B267" s="37" t="s">
        <v>485</v>
      </c>
      <c r="C267" s="37" t="s">
        <v>1620</v>
      </c>
      <c r="D267" s="38" t="s">
        <v>486</v>
      </c>
      <c r="E267" s="38" t="s">
        <v>307</v>
      </c>
      <c r="F267" s="39" t="s">
        <v>5</v>
      </c>
      <c r="G267" s="39">
        <v>8.09</v>
      </c>
      <c r="H267" s="39">
        <f t="shared" si="36"/>
        <v>889.9</v>
      </c>
      <c r="I267" s="40" t="s">
        <v>5</v>
      </c>
      <c r="J267" s="41" t="str">
        <f t="shared" si="37"/>
        <v>ΟΚ</v>
      </c>
      <c r="K267" s="41"/>
      <c r="L267" s="41"/>
      <c r="M267" s="41"/>
      <c r="N267" s="41"/>
      <c r="O267" s="39"/>
      <c r="P267" s="36">
        <f t="shared" si="38"/>
        <v>0</v>
      </c>
      <c r="Q267" s="36"/>
      <c r="R267" s="36">
        <f t="shared" si="39"/>
        <v>0</v>
      </c>
      <c r="S267" s="36"/>
      <c r="T267" s="36">
        <f t="shared" si="40"/>
        <v>0</v>
      </c>
      <c r="U267" s="36" t="s">
        <v>5</v>
      </c>
      <c r="V267" s="36">
        <f t="shared" si="41"/>
        <v>150</v>
      </c>
      <c r="W267" s="36"/>
      <c r="X267" s="36">
        <f t="shared" si="42"/>
        <v>0</v>
      </c>
      <c r="Y267" s="36">
        <v>33</v>
      </c>
      <c r="Z267" s="42">
        <f t="shared" si="43"/>
        <v>231</v>
      </c>
      <c r="AA267" s="43">
        <f t="shared" si="44"/>
        <v>1270.9000000000001</v>
      </c>
      <c r="AB267" s="44"/>
    </row>
    <row r="268" spans="1:28" s="4" customFormat="1" x14ac:dyDescent="0.25">
      <c r="A268" s="36">
        <v>265</v>
      </c>
      <c r="B268" s="37" t="s">
        <v>232</v>
      </c>
      <c r="C268" s="37" t="s">
        <v>1508</v>
      </c>
      <c r="D268" s="38" t="s">
        <v>233</v>
      </c>
      <c r="E268" s="38" t="s">
        <v>39</v>
      </c>
      <c r="F268" s="39" t="s">
        <v>5</v>
      </c>
      <c r="G268" s="39">
        <v>6.2</v>
      </c>
      <c r="H268" s="39">
        <f t="shared" si="36"/>
        <v>682</v>
      </c>
      <c r="I268" s="40" t="s">
        <v>5</v>
      </c>
      <c r="J268" s="41" t="str">
        <f t="shared" si="37"/>
        <v>ΟΚ</v>
      </c>
      <c r="K268" s="41"/>
      <c r="L268" s="41"/>
      <c r="M268" s="41" t="s">
        <v>5</v>
      </c>
      <c r="N268" s="41"/>
      <c r="O268" s="39"/>
      <c r="P268" s="36">
        <f t="shared" si="38"/>
        <v>0</v>
      </c>
      <c r="Q268" s="36"/>
      <c r="R268" s="36">
        <f t="shared" si="39"/>
        <v>0</v>
      </c>
      <c r="S268" s="36"/>
      <c r="T268" s="36">
        <f t="shared" si="40"/>
        <v>0</v>
      </c>
      <c r="U268" s="36"/>
      <c r="V268" s="36">
        <f t="shared" si="41"/>
        <v>0</v>
      </c>
      <c r="W268" s="36"/>
      <c r="X268" s="36">
        <f t="shared" si="42"/>
        <v>0</v>
      </c>
      <c r="Y268" s="36">
        <v>84</v>
      </c>
      <c r="Z268" s="42">
        <f t="shared" si="43"/>
        <v>588</v>
      </c>
      <c r="AA268" s="43">
        <f t="shared" si="44"/>
        <v>1270</v>
      </c>
      <c r="AB268" s="44"/>
    </row>
    <row r="269" spans="1:28" s="4" customFormat="1" x14ac:dyDescent="0.25">
      <c r="A269" s="36">
        <v>266</v>
      </c>
      <c r="B269" s="37" t="s">
        <v>1406</v>
      </c>
      <c r="C269" s="37" t="s">
        <v>1991</v>
      </c>
      <c r="D269" s="38" t="s">
        <v>1407</v>
      </c>
      <c r="E269" s="38" t="s">
        <v>179</v>
      </c>
      <c r="F269" s="39" t="s">
        <v>5</v>
      </c>
      <c r="G269" s="39">
        <v>9</v>
      </c>
      <c r="H269" s="39">
        <f t="shared" si="36"/>
        <v>990</v>
      </c>
      <c r="I269" s="40" t="s">
        <v>5</v>
      </c>
      <c r="J269" s="41" t="str">
        <f t="shared" si="37"/>
        <v>ΟΚ</v>
      </c>
      <c r="K269" s="41"/>
      <c r="L269" s="41"/>
      <c r="M269" s="41"/>
      <c r="N269" s="41"/>
      <c r="O269" s="39"/>
      <c r="P269" s="36">
        <f t="shared" si="38"/>
        <v>0</v>
      </c>
      <c r="Q269" s="36"/>
      <c r="R269" s="36">
        <f t="shared" si="39"/>
        <v>0</v>
      </c>
      <c r="S269" s="36" t="s">
        <v>3</v>
      </c>
      <c r="T269" s="36">
        <f t="shared" si="40"/>
        <v>30</v>
      </c>
      <c r="U269" s="36" t="s">
        <v>5</v>
      </c>
      <c r="V269" s="36">
        <f t="shared" si="41"/>
        <v>150</v>
      </c>
      <c r="W269" s="36"/>
      <c r="X269" s="36">
        <f t="shared" si="42"/>
        <v>0</v>
      </c>
      <c r="Y269" s="36">
        <v>14</v>
      </c>
      <c r="Z269" s="42">
        <f t="shared" si="43"/>
        <v>98</v>
      </c>
      <c r="AA269" s="43">
        <f t="shared" si="44"/>
        <v>1268</v>
      </c>
      <c r="AB269" s="44"/>
    </row>
    <row r="270" spans="1:28" s="4" customFormat="1" x14ac:dyDescent="0.25">
      <c r="A270" s="36">
        <v>267</v>
      </c>
      <c r="B270" s="37" t="s">
        <v>692</v>
      </c>
      <c r="C270" s="37" t="s">
        <v>1700</v>
      </c>
      <c r="D270" s="38" t="s">
        <v>693</v>
      </c>
      <c r="E270" s="38" t="s">
        <v>156</v>
      </c>
      <c r="F270" s="39" t="s">
        <v>5</v>
      </c>
      <c r="G270" s="39">
        <v>9.85</v>
      </c>
      <c r="H270" s="39">
        <f t="shared" si="36"/>
        <v>1083.5</v>
      </c>
      <c r="I270" s="40" t="s">
        <v>5</v>
      </c>
      <c r="J270" s="41" t="str">
        <f t="shared" si="37"/>
        <v>ΟΚ</v>
      </c>
      <c r="K270" s="41"/>
      <c r="L270" s="41"/>
      <c r="M270" s="41"/>
      <c r="N270" s="41"/>
      <c r="O270" s="39"/>
      <c r="P270" s="36">
        <f t="shared" si="38"/>
        <v>0</v>
      </c>
      <c r="Q270" s="36"/>
      <c r="R270" s="36">
        <f t="shared" si="39"/>
        <v>0</v>
      </c>
      <c r="S270" s="36" t="s">
        <v>3</v>
      </c>
      <c r="T270" s="36">
        <f t="shared" si="40"/>
        <v>30</v>
      </c>
      <c r="U270" s="36" t="s">
        <v>5</v>
      </c>
      <c r="V270" s="36">
        <f t="shared" si="41"/>
        <v>150</v>
      </c>
      <c r="W270" s="36"/>
      <c r="X270" s="36">
        <f t="shared" si="42"/>
        <v>0</v>
      </c>
      <c r="Y270" s="36"/>
      <c r="Z270" s="42">
        <f t="shared" si="43"/>
        <v>0</v>
      </c>
      <c r="AA270" s="43">
        <f t="shared" si="44"/>
        <v>1263.5</v>
      </c>
      <c r="AB270" s="44"/>
    </row>
    <row r="271" spans="1:28" s="4" customFormat="1" x14ac:dyDescent="0.25">
      <c r="A271" s="36">
        <v>268</v>
      </c>
      <c r="B271" s="37" t="s">
        <v>529</v>
      </c>
      <c r="C271" s="37" t="s">
        <v>1636</v>
      </c>
      <c r="D271" s="38" t="s">
        <v>530</v>
      </c>
      <c r="E271" s="38" t="s">
        <v>31</v>
      </c>
      <c r="F271" s="39" t="s">
        <v>5</v>
      </c>
      <c r="G271" s="39">
        <v>9.9499999999999993</v>
      </c>
      <c r="H271" s="39">
        <f t="shared" si="36"/>
        <v>1094.5</v>
      </c>
      <c r="I271" s="40" t="s">
        <v>5</v>
      </c>
      <c r="J271" s="41" t="str">
        <f t="shared" si="37"/>
        <v>ΟΚ</v>
      </c>
      <c r="K271" s="41"/>
      <c r="L271" s="41"/>
      <c r="M271" s="41"/>
      <c r="N271" s="41"/>
      <c r="O271" s="39"/>
      <c r="P271" s="36">
        <f t="shared" si="38"/>
        <v>0</v>
      </c>
      <c r="Q271" s="36"/>
      <c r="R271" s="36">
        <f t="shared" si="39"/>
        <v>0</v>
      </c>
      <c r="S271" s="36" t="s">
        <v>2</v>
      </c>
      <c r="T271" s="36">
        <f t="shared" si="40"/>
        <v>70</v>
      </c>
      <c r="U271" s="36"/>
      <c r="V271" s="36">
        <f t="shared" si="41"/>
        <v>0</v>
      </c>
      <c r="W271" s="36"/>
      <c r="X271" s="36">
        <f t="shared" si="42"/>
        <v>0</v>
      </c>
      <c r="Y271" s="36">
        <v>14</v>
      </c>
      <c r="Z271" s="42">
        <f t="shared" si="43"/>
        <v>98</v>
      </c>
      <c r="AA271" s="43">
        <f t="shared" si="44"/>
        <v>1262.5</v>
      </c>
      <c r="AB271" s="44"/>
    </row>
    <row r="272" spans="1:28" s="4" customFormat="1" x14ac:dyDescent="0.25">
      <c r="A272" s="36">
        <v>269</v>
      </c>
      <c r="B272" s="37" t="s">
        <v>477</v>
      </c>
      <c r="C272" s="37" t="s">
        <v>2061</v>
      </c>
      <c r="D272" s="38" t="s">
        <v>478</v>
      </c>
      <c r="E272" s="38" t="s">
        <v>153</v>
      </c>
      <c r="F272" s="39" t="s">
        <v>5</v>
      </c>
      <c r="G272" s="39">
        <v>9.01</v>
      </c>
      <c r="H272" s="39">
        <f t="shared" si="36"/>
        <v>991.1</v>
      </c>
      <c r="I272" s="40" t="s">
        <v>5</v>
      </c>
      <c r="J272" s="41" t="str">
        <f t="shared" si="37"/>
        <v>ΟΚ</v>
      </c>
      <c r="K272" s="41"/>
      <c r="L272" s="41"/>
      <c r="M272" s="41" t="s">
        <v>5</v>
      </c>
      <c r="N272" s="41"/>
      <c r="O272" s="39" t="s">
        <v>6</v>
      </c>
      <c r="P272" s="36">
        <f t="shared" si="38"/>
        <v>50</v>
      </c>
      <c r="Q272" s="36"/>
      <c r="R272" s="36">
        <f t="shared" si="39"/>
        <v>0</v>
      </c>
      <c r="S272" s="36" t="s">
        <v>2</v>
      </c>
      <c r="T272" s="36">
        <f t="shared" si="40"/>
        <v>70</v>
      </c>
      <c r="U272" s="36" t="s">
        <v>5</v>
      </c>
      <c r="V272" s="36">
        <f t="shared" si="41"/>
        <v>150</v>
      </c>
      <c r="W272" s="36"/>
      <c r="X272" s="36">
        <f t="shared" si="42"/>
        <v>0</v>
      </c>
      <c r="Y272" s="36"/>
      <c r="Z272" s="42">
        <f t="shared" si="43"/>
        <v>0</v>
      </c>
      <c r="AA272" s="43">
        <f t="shared" si="44"/>
        <v>1261.0999999999999</v>
      </c>
      <c r="AB272" s="44"/>
    </row>
    <row r="273" spans="1:28" s="4" customFormat="1" x14ac:dyDescent="0.25">
      <c r="A273" s="36">
        <v>270</v>
      </c>
      <c r="B273" s="37" t="s">
        <v>258</v>
      </c>
      <c r="C273" s="37" t="s">
        <v>1520</v>
      </c>
      <c r="D273" s="38" t="s">
        <v>259</v>
      </c>
      <c r="E273" s="38" t="s">
        <v>144</v>
      </c>
      <c r="F273" s="39" t="s">
        <v>5</v>
      </c>
      <c r="G273" s="39">
        <v>9</v>
      </c>
      <c r="H273" s="39">
        <f t="shared" si="36"/>
        <v>990</v>
      </c>
      <c r="I273" s="40" t="s">
        <v>5</v>
      </c>
      <c r="J273" s="41" t="str">
        <f t="shared" si="37"/>
        <v>ΟΚ</v>
      </c>
      <c r="K273" s="41"/>
      <c r="L273" s="41"/>
      <c r="M273" s="41"/>
      <c r="N273" s="41"/>
      <c r="O273" s="39"/>
      <c r="P273" s="36">
        <f t="shared" si="38"/>
        <v>0</v>
      </c>
      <c r="Q273" s="36"/>
      <c r="R273" s="36">
        <f t="shared" si="39"/>
        <v>0</v>
      </c>
      <c r="S273" s="36" t="s">
        <v>3</v>
      </c>
      <c r="T273" s="36">
        <f t="shared" si="40"/>
        <v>30</v>
      </c>
      <c r="U273" s="36" t="s">
        <v>5</v>
      </c>
      <c r="V273" s="36">
        <f t="shared" si="41"/>
        <v>150</v>
      </c>
      <c r="W273" s="36"/>
      <c r="X273" s="36">
        <f t="shared" si="42"/>
        <v>0</v>
      </c>
      <c r="Y273" s="36">
        <v>13</v>
      </c>
      <c r="Z273" s="42">
        <f t="shared" si="43"/>
        <v>91</v>
      </c>
      <c r="AA273" s="43">
        <f t="shared" si="44"/>
        <v>1261</v>
      </c>
      <c r="AB273" s="44"/>
    </row>
    <row r="274" spans="1:28" s="4" customFormat="1" x14ac:dyDescent="0.25">
      <c r="A274" s="36">
        <v>271</v>
      </c>
      <c r="B274" s="37" t="s">
        <v>323</v>
      </c>
      <c r="C274" s="37" t="s">
        <v>1548</v>
      </c>
      <c r="D274" s="38" t="s">
        <v>324</v>
      </c>
      <c r="E274" s="38" t="s">
        <v>84</v>
      </c>
      <c r="F274" s="39" t="s">
        <v>5</v>
      </c>
      <c r="G274" s="39">
        <v>8.4</v>
      </c>
      <c r="H274" s="39">
        <f t="shared" si="36"/>
        <v>924</v>
      </c>
      <c r="I274" s="40" t="s">
        <v>5</v>
      </c>
      <c r="J274" s="41" t="str">
        <f t="shared" si="37"/>
        <v>ΟΚ</v>
      </c>
      <c r="K274" s="41"/>
      <c r="L274" s="41"/>
      <c r="M274" s="41"/>
      <c r="N274" s="41"/>
      <c r="O274" s="39"/>
      <c r="P274" s="36">
        <f t="shared" si="38"/>
        <v>0</v>
      </c>
      <c r="Q274" s="36"/>
      <c r="R274" s="36">
        <f t="shared" si="39"/>
        <v>0</v>
      </c>
      <c r="S274" s="36"/>
      <c r="T274" s="36">
        <f t="shared" si="40"/>
        <v>0</v>
      </c>
      <c r="U274" s="36"/>
      <c r="V274" s="36">
        <f t="shared" si="41"/>
        <v>0</v>
      </c>
      <c r="W274" s="36"/>
      <c r="X274" s="36">
        <f t="shared" si="42"/>
        <v>0</v>
      </c>
      <c r="Y274" s="36">
        <v>48</v>
      </c>
      <c r="Z274" s="42">
        <f t="shared" si="43"/>
        <v>336</v>
      </c>
      <c r="AA274" s="43">
        <f t="shared" si="44"/>
        <v>1260</v>
      </c>
      <c r="AB274" s="44"/>
    </row>
    <row r="275" spans="1:28" s="4" customFormat="1" x14ac:dyDescent="0.25">
      <c r="A275" s="36">
        <v>272</v>
      </c>
      <c r="B275" s="37" t="s">
        <v>1057</v>
      </c>
      <c r="C275" s="37" t="s">
        <v>1850</v>
      </c>
      <c r="D275" s="38" t="s">
        <v>1058</v>
      </c>
      <c r="E275" s="38" t="s">
        <v>1059</v>
      </c>
      <c r="F275" s="39" t="s">
        <v>5</v>
      </c>
      <c r="G275" s="39">
        <v>9.18</v>
      </c>
      <c r="H275" s="39">
        <f t="shared" si="36"/>
        <v>1009.8</v>
      </c>
      <c r="I275" s="40" t="s">
        <v>5</v>
      </c>
      <c r="J275" s="41" t="str">
        <f t="shared" si="37"/>
        <v>ΟΚ</v>
      </c>
      <c r="K275" s="41"/>
      <c r="L275" s="41"/>
      <c r="M275" s="41"/>
      <c r="N275" s="41"/>
      <c r="O275" s="39"/>
      <c r="P275" s="36">
        <f t="shared" si="38"/>
        <v>0</v>
      </c>
      <c r="Q275" s="36"/>
      <c r="R275" s="36">
        <f t="shared" si="39"/>
        <v>0</v>
      </c>
      <c r="S275" s="36" t="s">
        <v>3</v>
      </c>
      <c r="T275" s="36">
        <f t="shared" si="40"/>
        <v>30</v>
      </c>
      <c r="U275" s="36" t="s">
        <v>5</v>
      </c>
      <c r="V275" s="36">
        <f t="shared" si="41"/>
        <v>150</v>
      </c>
      <c r="W275" s="36"/>
      <c r="X275" s="36">
        <f t="shared" si="42"/>
        <v>0</v>
      </c>
      <c r="Y275" s="36">
        <v>10</v>
      </c>
      <c r="Z275" s="42">
        <f t="shared" si="43"/>
        <v>70</v>
      </c>
      <c r="AA275" s="43">
        <f t="shared" si="44"/>
        <v>1259.8</v>
      </c>
      <c r="AB275" s="44"/>
    </row>
    <row r="276" spans="1:28" s="4" customFormat="1" x14ac:dyDescent="0.25">
      <c r="A276" s="36">
        <v>273</v>
      </c>
      <c r="B276" s="37" t="s">
        <v>1157</v>
      </c>
      <c r="C276" s="37" t="s">
        <v>1889</v>
      </c>
      <c r="D276" s="38" t="s">
        <v>1158</v>
      </c>
      <c r="E276" s="38" t="s">
        <v>1159</v>
      </c>
      <c r="F276" s="39" t="s">
        <v>5</v>
      </c>
      <c r="G276" s="39">
        <v>9</v>
      </c>
      <c r="H276" s="39">
        <f t="shared" si="36"/>
        <v>990</v>
      </c>
      <c r="I276" s="40" t="s">
        <v>5</v>
      </c>
      <c r="J276" s="41" t="str">
        <f t="shared" si="37"/>
        <v>ΟΚ</v>
      </c>
      <c r="K276" s="41"/>
      <c r="L276" s="41"/>
      <c r="M276" s="41"/>
      <c r="N276" s="41"/>
      <c r="O276" s="39"/>
      <c r="P276" s="36">
        <f t="shared" si="38"/>
        <v>0</v>
      </c>
      <c r="Q276" s="36"/>
      <c r="R276" s="36">
        <f t="shared" si="39"/>
        <v>0</v>
      </c>
      <c r="S276" s="36" t="s">
        <v>2</v>
      </c>
      <c r="T276" s="36">
        <f t="shared" si="40"/>
        <v>70</v>
      </c>
      <c r="U276" s="36"/>
      <c r="V276" s="36">
        <f t="shared" si="41"/>
        <v>0</v>
      </c>
      <c r="W276" s="36"/>
      <c r="X276" s="36">
        <f t="shared" si="42"/>
        <v>0</v>
      </c>
      <c r="Y276" s="36">
        <v>28</v>
      </c>
      <c r="Z276" s="42">
        <f t="shared" si="43"/>
        <v>196</v>
      </c>
      <c r="AA276" s="43">
        <f t="shared" si="44"/>
        <v>1256</v>
      </c>
      <c r="AB276" s="44"/>
    </row>
    <row r="277" spans="1:28" s="4" customFormat="1" x14ac:dyDescent="0.25">
      <c r="A277" s="36">
        <v>274</v>
      </c>
      <c r="B277" s="37" t="s">
        <v>230</v>
      </c>
      <c r="C277" s="37" t="s">
        <v>1495</v>
      </c>
      <c r="D277" s="38" t="s">
        <v>229</v>
      </c>
      <c r="E277" s="38" t="s">
        <v>231</v>
      </c>
      <c r="F277" s="39" t="s">
        <v>5</v>
      </c>
      <c r="G277" s="39">
        <v>9</v>
      </c>
      <c r="H277" s="39">
        <f t="shared" si="36"/>
        <v>990</v>
      </c>
      <c r="I277" s="40" t="s">
        <v>5</v>
      </c>
      <c r="J277" s="41" t="str">
        <f t="shared" si="37"/>
        <v>ΟΚ</v>
      </c>
      <c r="K277" s="41"/>
      <c r="L277" s="41"/>
      <c r="M277" s="41"/>
      <c r="N277" s="41"/>
      <c r="O277" s="39"/>
      <c r="P277" s="36">
        <f t="shared" si="38"/>
        <v>0</v>
      </c>
      <c r="Q277" s="36"/>
      <c r="R277" s="36">
        <f t="shared" si="39"/>
        <v>0</v>
      </c>
      <c r="S277" s="36" t="s">
        <v>3</v>
      </c>
      <c r="T277" s="36">
        <f t="shared" si="40"/>
        <v>30</v>
      </c>
      <c r="U277" s="36" t="s">
        <v>5</v>
      </c>
      <c r="V277" s="36">
        <f t="shared" si="41"/>
        <v>150</v>
      </c>
      <c r="W277" s="36"/>
      <c r="X277" s="36">
        <f t="shared" si="42"/>
        <v>0</v>
      </c>
      <c r="Y277" s="36">
        <v>12</v>
      </c>
      <c r="Z277" s="42">
        <f t="shared" si="43"/>
        <v>84</v>
      </c>
      <c r="AA277" s="43">
        <f t="shared" si="44"/>
        <v>1254</v>
      </c>
      <c r="AB277" s="44"/>
    </row>
    <row r="278" spans="1:28" s="4" customFormat="1" x14ac:dyDescent="0.25">
      <c r="A278" s="36">
        <v>275</v>
      </c>
      <c r="B278" s="37" t="s">
        <v>203</v>
      </c>
      <c r="C278" s="37" t="s">
        <v>1498</v>
      </c>
      <c r="D278" s="38" t="s">
        <v>204</v>
      </c>
      <c r="E278" s="38" t="s">
        <v>205</v>
      </c>
      <c r="F278" s="39" t="s">
        <v>5</v>
      </c>
      <c r="G278" s="39">
        <v>9.35</v>
      </c>
      <c r="H278" s="39">
        <f t="shared" si="36"/>
        <v>1028.5</v>
      </c>
      <c r="I278" s="40" t="s">
        <v>5</v>
      </c>
      <c r="J278" s="41" t="str">
        <f t="shared" si="37"/>
        <v>ΟΚ</v>
      </c>
      <c r="K278" s="41"/>
      <c r="L278" s="41"/>
      <c r="M278" s="41"/>
      <c r="N278" s="41"/>
      <c r="O278" s="39"/>
      <c r="P278" s="36">
        <f t="shared" si="38"/>
        <v>0</v>
      </c>
      <c r="Q278" s="36"/>
      <c r="R278" s="36">
        <f t="shared" si="39"/>
        <v>0</v>
      </c>
      <c r="S278" s="36" t="s">
        <v>6</v>
      </c>
      <c r="T278" s="36">
        <f t="shared" si="40"/>
        <v>50</v>
      </c>
      <c r="U278" s="36"/>
      <c r="V278" s="36">
        <f t="shared" si="41"/>
        <v>0</v>
      </c>
      <c r="W278" s="36"/>
      <c r="X278" s="36">
        <f t="shared" si="42"/>
        <v>0</v>
      </c>
      <c r="Y278" s="36">
        <v>25</v>
      </c>
      <c r="Z278" s="42">
        <f t="shared" si="43"/>
        <v>175</v>
      </c>
      <c r="AA278" s="43">
        <f t="shared" si="44"/>
        <v>1253.5</v>
      </c>
      <c r="AB278" s="44"/>
    </row>
    <row r="279" spans="1:28" s="4" customFormat="1" x14ac:dyDescent="0.25">
      <c r="A279" s="36">
        <v>276</v>
      </c>
      <c r="B279" s="37" t="s">
        <v>357</v>
      </c>
      <c r="C279" s="37" t="s">
        <v>1560</v>
      </c>
      <c r="D279" s="38" t="s">
        <v>358</v>
      </c>
      <c r="E279" s="38" t="s">
        <v>95</v>
      </c>
      <c r="F279" s="39" t="s">
        <v>5</v>
      </c>
      <c r="G279" s="39">
        <v>7</v>
      </c>
      <c r="H279" s="39">
        <f t="shared" si="36"/>
        <v>770</v>
      </c>
      <c r="I279" s="40" t="s">
        <v>5</v>
      </c>
      <c r="J279" s="41" t="str">
        <f t="shared" si="37"/>
        <v>ΟΚ</v>
      </c>
      <c r="K279" s="41"/>
      <c r="L279" s="41"/>
      <c r="M279" s="41"/>
      <c r="N279" s="41"/>
      <c r="O279" s="39"/>
      <c r="P279" s="36">
        <f t="shared" si="38"/>
        <v>0</v>
      </c>
      <c r="Q279" s="36"/>
      <c r="R279" s="36">
        <f t="shared" si="39"/>
        <v>0</v>
      </c>
      <c r="S279" s="36"/>
      <c r="T279" s="36">
        <f t="shared" si="40"/>
        <v>0</v>
      </c>
      <c r="U279" s="36"/>
      <c r="V279" s="36">
        <f t="shared" si="41"/>
        <v>0</v>
      </c>
      <c r="W279" s="36"/>
      <c r="X279" s="36">
        <f t="shared" si="42"/>
        <v>0</v>
      </c>
      <c r="Y279" s="36">
        <v>69</v>
      </c>
      <c r="Z279" s="42">
        <f t="shared" si="43"/>
        <v>483</v>
      </c>
      <c r="AA279" s="43">
        <f t="shared" si="44"/>
        <v>1253</v>
      </c>
      <c r="AB279" s="44"/>
    </row>
    <row r="280" spans="1:28" s="4" customFormat="1" x14ac:dyDescent="0.25">
      <c r="A280" s="36">
        <v>277</v>
      </c>
      <c r="B280" s="37" t="s">
        <v>88</v>
      </c>
      <c r="C280" s="37" t="s">
        <v>1452</v>
      </c>
      <c r="D280" s="38" t="s">
        <v>89</v>
      </c>
      <c r="E280" s="38" t="s">
        <v>90</v>
      </c>
      <c r="F280" s="39" t="s">
        <v>5</v>
      </c>
      <c r="G280" s="39">
        <v>9.4499999999999993</v>
      </c>
      <c r="H280" s="39">
        <f t="shared" si="36"/>
        <v>1039.5</v>
      </c>
      <c r="I280" s="40" t="s">
        <v>5</v>
      </c>
      <c r="J280" s="41" t="str">
        <f t="shared" si="37"/>
        <v>ΟΚ</v>
      </c>
      <c r="K280" s="41"/>
      <c r="L280" s="41"/>
      <c r="M280" s="41"/>
      <c r="N280" s="41"/>
      <c r="O280" s="39" t="s">
        <v>3</v>
      </c>
      <c r="P280" s="36">
        <f t="shared" si="38"/>
        <v>30</v>
      </c>
      <c r="Q280" s="36"/>
      <c r="R280" s="36">
        <f t="shared" si="39"/>
        <v>0</v>
      </c>
      <c r="S280" s="36" t="s">
        <v>2</v>
      </c>
      <c r="T280" s="36">
        <f t="shared" si="40"/>
        <v>70</v>
      </c>
      <c r="U280" s="36"/>
      <c r="V280" s="36">
        <f t="shared" si="41"/>
        <v>0</v>
      </c>
      <c r="W280" s="36"/>
      <c r="X280" s="36">
        <f t="shared" si="42"/>
        <v>0</v>
      </c>
      <c r="Y280" s="36">
        <v>16</v>
      </c>
      <c r="Z280" s="42">
        <f t="shared" si="43"/>
        <v>112</v>
      </c>
      <c r="AA280" s="43">
        <f t="shared" si="44"/>
        <v>1251.5</v>
      </c>
      <c r="AB280" s="44"/>
    </row>
    <row r="281" spans="1:28" s="4" customFormat="1" x14ac:dyDescent="0.25">
      <c r="A281" s="36">
        <v>278</v>
      </c>
      <c r="B281" s="37" t="s">
        <v>1019</v>
      </c>
      <c r="C281" s="37" t="s">
        <v>1835</v>
      </c>
      <c r="D281" s="38" t="s">
        <v>1020</v>
      </c>
      <c r="E281" s="38" t="s">
        <v>84</v>
      </c>
      <c r="F281" s="39" t="s">
        <v>5</v>
      </c>
      <c r="G281" s="39">
        <v>9.6</v>
      </c>
      <c r="H281" s="39">
        <f t="shared" si="36"/>
        <v>1056</v>
      </c>
      <c r="I281" s="40" t="s">
        <v>5</v>
      </c>
      <c r="J281" s="41" t="str">
        <f t="shared" si="37"/>
        <v>ΟΚ</v>
      </c>
      <c r="K281" s="41"/>
      <c r="L281" s="41" t="s">
        <v>5</v>
      </c>
      <c r="M281" s="41"/>
      <c r="N281" s="41" t="s">
        <v>5</v>
      </c>
      <c r="O281" s="39"/>
      <c r="P281" s="36">
        <f t="shared" si="38"/>
        <v>0</v>
      </c>
      <c r="Q281" s="36"/>
      <c r="R281" s="36">
        <f t="shared" si="39"/>
        <v>0</v>
      </c>
      <c r="S281" s="36" t="s">
        <v>3</v>
      </c>
      <c r="T281" s="36">
        <f t="shared" si="40"/>
        <v>30</v>
      </c>
      <c r="U281" s="36" t="s">
        <v>5</v>
      </c>
      <c r="V281" s="36">
        <f t="shared" si="41"/>
        <v>150</v>
      </c>
      <c r="W281" s="36"/>
      <c r="X281" s="36">
        <f t="shared" si="42"/>
        <v>0</v>
      </c>
      <c r="Y281" s="36">
        <v>2</v>
      </c>
      <c r="Z281" s="42">
        <f t="shared" si="43"/>
        <v>14</v>
      </c>
      <c r="AA281" s="43">
        <f t="shared" si="44"/>
        <v>1250</v>
      </c>
      <c r="AB281" s="44"/>
    </row>
    <row r="282" spans="1:28" s="4" customFormat="1" x14ac:dyDescent="0.25">
      <c r="A282" s="36">
        <v>279</v>
      </c>
      <c r="B282" s="37" t="s">
        <v>717</v>
      </c>
      <c r="C282" s="37" t="s">
        <v>1708</v>
      </c>
      <c r="D282" s="38" t="s">
        <v>718</v>
      </c>
      <c r="E282" s="38" t="s">
        <v>58</v>
      </c>
      <c r="F282" s="39" t="s">
        <v>5</v>
      </c>
      <c r="G282" s="39">
        <v>9.27</v>
      </c>
      <c r="H282" s="39">
        <f t="shared" si="36"/>
        <v>1019.6999999999999</v>
      </c>
      <c r="I282" s="40" t="s">
        <v>5</v>
      </c>
      <c r="J282" s="41" t="str">
        <f t="shared" si="37"/>
        <v>ΟΚ</v>
      </c>
      <c r="K282" s="41"/>
      <c r="L282" s="41" t="s">
        <v>5</v>
      </c>
      <c r="M282" s="41"/>
      <c r="N282" s="41"/>
      <c r="O282" s="39" t="s">
        <v>6</v>
      </c>
      <c r="P282" s="36">
        <f t="shared" si="38"/>
        <v>50</v>
      </c>
      <c r="Q282" s="36"/>
      <c r="R282" s="36">
        <f t="shared" si="39"/>
        <v>0</v>
      </c>
      <c r="S282" s="36" t="s">
        <v>3</v>
      </c>
      <c r="T282" s="36">
        <f t="shared" si="40"/>
        <v>30</v>
      </c>
      <c r="U282" s="36" t="s">
        <v>5</v>
      </c>
      <c r="V282" s="36">
        <f t="shared" si="41"/>
        <v>150</v>
      </c>
      <c r="W282" s="36"/>
      <c r="X282" s="36">
        <f t="shared" si="42"/>
        <v>0</v>
      </c>
      <c r="Y282" s="36"/>
      <c r="Z282" s="42">
        <f t="shared" si="43"/>
        <v>0</v>
      </c>
      <c r="AA282" s="43">
        <f t="shared" si="44"/>
        <v>1249.6999999999998</v>
      </c>
      <c r="AB282" s="44"/>
    </row>
    <row r="283" spans="1:28" s="4" customFormat="1" x14ac:dyDescent="0.25">
      <c r="A283" s="36">
        <v>280</v>
      </c>
      <c r="B283" s="37" t="s">
        <v>421</v>
      </c>
      <c r="C283" s="37" t="s">
        <v>1590</v>
      </c>
      <c r="D283" s="38" t="s">
        <v>422</v>
      </c>
      <c r="E283" s="38" t="s">
        <v>78</v>
      </c>
      <c r="F283" s="39" t="s">
        <v>5</v>
      </c>
      <c r="G283" s="39">
        <v>9.9499999999999993</v>
      </c>
      <c r="H283" s="39">
        <f t="shared" si="36"/>
        <v>1094.5</v>
      </c>
      <c r="I283" s="40" t="s">
        <v>5</v>
      </c>
      <c r="J283" s="41" t="str">
        <f t="shared" si="37"/>
        <v>ΟΚ</v>
      </c>
      <c r="K283" s="41"/>
      <c r="L283" s="41"/>
      <c r="M283" s="41"/>
      <c r="N283" s="41"/>
      <c r="O283" s="39"/>
      <c r="P283" s="36">
        <f t="shared" si="38"/>
        <v>0</v>
      </c>
      <c r="Q283" s="36"/>
      <c r="R283" s="36">
        <f t="shared" si="39"/>
        <v>0</v>
      </c>
      <c r="S283" s="36"/>
      <c r="T283" s="36">
        <f t="shared" si="40"/>
        <v>0</v>
      </c>
      <c r="U283" s="36" t="s">
        <v>5</v>
      </c>
      <c r="V283" s="36">
        <f t="shared" si="41"/>
        <v>150</v>
      </c>
      <c r="W283" s="36"/>
      <c r="X283" s="36">
        <f t="shared" si="42"/>
        <v>0</v>
      </c>
      <c r="Y283" s="36"/>
      <c r="Z283" s="42">
        <f t="shared" si="43"/>
        <v>0</v>
      </c>
      <c r="AA283" s="43">
        <f t="shared" si="44"/>
        <v>1244.5</v>
      </c>
      <c r="AB283" s="44"/>
    </row>
    <row r="284" spans="1:28" s="4" customFormat="1" x14ac:dyDescent="0.25">
      <c r="A284" s="36">
        <v>281</v>
      </c>
      <c r="B284" s="37" t="s">
        <v>664</v>
      </c>
      <c r="C284" s="37" t="s">
        <v>1689</v>
      </c>
      <c r="D284" s="38" t="s">
        <v>665</v>
      </c>
      <c r="E284" s="38" t="s">
        <v>200</v>
      </c>
      <c r="F284" s="39" t="s">
        <v>5</v>
      </c>
      <c r="G284" s="39">
        <v>9.9499999999999993</v>
      </c>
      <c r="H284" s="39">
        <f t="shared" si="36"/>
        <v>1094.5</v>
      </c>
      <c r="I284" s="40" t="s">
        <v>5</v>
      </c>
      <c r="J284" s="41" t="str">
        <f t="shared" si="37"/>
        <v>ΟΚ</v>
      </c>
      <c r="K284" s="41"/>
      <c r="L284" s="41" t="s">
        <v>5</v>
      </c>
      <c r="M284" s="41"/>
      <c r="N284" s="41"/>
      <c r="O284" s="39"/>
      <c r="P284" s="36">
        <f t="shared" si="38"/>
        <v>0</v>
      </c>
      <c r="Q284" s="36"/>
      <c r="R284" s="36">
        <f t="shared" si="39"/>
        <v>0</v>
      </c>
      <c r="S284" s="36"/>
      <c r="T284" s="36">
        <f t="shared" si="40"/>
        <v>0</v>
      </c>
      <c r="U284" s="36" t="s">
        <v>5</v>
      </c>
      <c r="V284" s="36">
        <f t="shared" si="41"/>
        <v>150</v>
      </c>
      <c r="W284" s="36"/>
      <c r="X284" s="36">
        <f t="shared" si="42"/>
        <v>0</v>
      </c>
      <c r="Y284" s="36"/>
      <c r="Z284" s="42">
        <f t="shared" si="43"/>
        <v>0</v>
      </c>
      <c r="AA284" s="43">
        <f t="shared" si="44"/>
        <v>1244.5</v>
      </c>
      <c r="AB284" s="44"/>
    </row>
    <row r="285" spans="1:28" s="4" customFormat="1" x14ac:dyDescent="0.25">
      <c r="A285" s="36">
        <v>282</v>
      </c>
      <c r="B285" s="37" t="s">
        <v>403</v>
      </c>
      <c r="C285" s="37" t="s">
        <v>1579</v>
      </c>
      <c r="D285" s="38" t="s">
        <v>404</v>
      </c>
      <c r="E285" s="38" t="s">
        <v>156</v>
      </c>
      <c r="F285" s="39" t="s">
        <v>5</v>
      </c>
      <c r="G285" s="39">
        <v>8.36</v>
      </c>
      <c r="H285" s="39">
        <f t="shared" si="36"/>
        <v>919.59999999999991</v>
      </c>
      <c r="I285" s="40" t="s">
        <v>5</v>
      </c>
      <c r="J285" s="41" t="str">
        <f t="shared" si="37"/>
        <v>ΟΚ</v>
      </c>
      <c r="K285" s="41"/>
      <c r="L285" s="41" t="s">
        <v>5</v>
      </c>
      <c r="M285" s="41"/>
      <c r="N285" s="41"/>
      <c r="O285" s="39"/>
      <c r="P285" s="36">
        <f t="shared" si="38"/>
        <v>0</v>
      </c>
      <c r="Q285" s="36"/>
      <c r="R285" s="36">
        <f t="shared" si="39"/>
        <v>0</v>
      </c>
      <c r="S285" s="36" t="s">
        <v>3</v>
      </c>
      <c r="T285" s="36">
        <f t="shared" si="40"/>
        <v>30</v>
      </c>
      <c r="U285" s="36"/>
      <c r="V285" s="36">
        <f t="shared" si="41"/>
        <v>0</v>
      </c>
      <c r="W285" s="36"/>
      <c r="X285" s="36">
        <f t="shared" si="42"/>
        <v>0</v>
      </c>
      <c r="Y285" s="36">
        <v>42</v>
      </c>
      <c r="Z285" s="42">
        <f t="shared" si="43"/>
        <v>294</v>
      </c>
      <c r="AA285" s="43">
        <f t="shared" si="44"/>
        <v>1243.5999999999999</v>
      </c>
      <c r="AB285" s="44"/>
    </row>
    <row r="286" spans="1:28" s="4" customFormat="1" x14ac:dyDescent="0.25">
      <c r="A286" s="36">
        <v>283</v>
      </c>
      <c r="B286" s="37" t="s">
        <v>795</v>
      </c>
      <c r="C286" s="37" t="s">
        <v>1504</v>
      </c>
      <c r="D286" s="38" t="s">
        <v>796</v>
      </c>
      <c r="E286" s="38" t="s">
        <v>797</v>
      </c>
      <c r="F286" s="39" t="s">
        <v>5</v>
      </c>
      <c r="G286" s="39">
        <v>9.93</v>
      </c>
      <c r="H286" s="39">
        <f t="shared" si="36"/>
        <v>1092.3</v>
      </c>
      <c r="I286" s="40" t="s">
        <v>5</v>
      </c>
      <c r="J286" s="41" t="str">
        <f t="shared" si="37"/>
        <v>ΟΚ</v>
      </c>
      <c r="K286" s="41"/>
      <c r="L286" s="41" t="s">
        <v>5</v>
      </c>
      <c r="M286" s="41"/>
      <c r="N286" s="41"/>
      <c r="O286" s="39"/>
      <c r="P286" s="36">
        <f t="shared" si="38"/>
        <v>0</v>
      </c>
      <c r="Q286" s="36"/>
      <c r="R286" s="36">
        <f t="shared" si="39"/>
        <v>0</v>
      </c>
      <c r="S286" s="36"/>
      <c r="T286" s="36">
        <f t="shared" si="40"/>
        <v>0</v>
      </c>
      <c r="U286" s="36" t="s">
        <v>5</v>
      </c>
      <c r="V286" s="36">
        <f t="shared" si="41"/>
        <v>150</v>
      </c>
      <c r="W286" s="36"/>
      <c r="X286" s="36">
        <f t="shared" si="42"/>
        <v>0</v>
      </c>
      <c r="Y286" s="36"/>
      <c r="Z286" s="42">
        <f t="shared" si="43"/>
        <v>0</v>
      </c>
      <c r="AA286" s="43">
        <f t="shared" si="44"/>
        <v>1242.3</v>
      </c>
      <c r="AB286" s="44"/>
    </row>
    <row r="287" spans="1:28" s="4" customFormat="1" x14ac:dyDescent="0.25">
      <c r="A287" s="36">
        <v>284</v>
      </c>
      <c r="B287" s="37" t="s">
        <v>1006</v>
      </c>
      <c r="C287" s="37" t="s">
        <v>1831</v>
      </c>
      <c r="D287" s="38" t="s">
        <v>1007</v>
      </c>
      <c r="E287" s="38" t="s">
        <v>84</v>
      </c>
      <c r="F287" s="39" t="s">
        <v>5</v>
      </c>
      <c r="G287" s="39">
        <v>7.7</v>
      </c>
      <c r="H287" s="39">
        <f t="shared" si="36"/>
        <v>847</v>
      </c>
      <c r="I287" s="40" t="s">
        <v>5</v>
      </c>
      <c r="J287" s="41" t="str">
        <f t="shared" si="37"/>
        <v>ΟΚ</v>
      </c>
      <c r="K287" s="41"/>
      <c r="L287" s="41"/>
      <c r="M287" s="41"/>
      <c r="N287" s="41"/>
      <c r="O287" s="39" t="s">
        <v>3</v>
      </c>
      <c r="P287" s="36">
        <f t="shared" si="38"/>
        <v>30</v>
      </c>
      <c r="Q287" s="36"/>
      <c r="R287" s="36">
        <f t="shared" si="39"/>
        <v>0</v>
      </c>
      <c r="S287" s="36" t="s">
        <v>2</v>
      </c>
      <c r="T287" s="36">
        <f t="shared" si="40"/>
        <v>70</v>
      </c>
      <c r="U287" s="36"/>
      <c r="V287" s="36">
        <f t="shared" si="41"/>
        <v>0</v>
      </c>
      <c r="W287" s="36"/>
      <c r="X287" s="36">
        <f t="shared" si="42"/>
        <v>0</v>
      </c>
      <c r="Y287" s="36">
        <v>42</v>
      </c>
      <c r="Z287" s="42">
        <f t="shared" si="43"/>
        <v>294</v>
      </c>
      <c r="AA287" s="43">
        <f t="shared" si="44"/>
        <v>1241</v>
      </c>
      <c r="AB287" s="44"/>
    </row>
    <row r="288" spans="1:28" s="4" customFormat="1" x14ac:dyDescent="0.25">
      <c r="A288" s="36">
        <v>285</v>
      </c>
      <c r="B288" s="37" t="s">
        <v>330</v>
      </c>
      <c r="C288" s="37" t="s">
        <v>1550</v>
      </c>
      <c r="D288" s="38" t="s">
        <v>329</v>
      </c>
      <c r="E288" s="38" t="s">
        <v>322</v>
      </c>
      <c r="F288" s="39" t="s">
        <v>5</v>
      </c>
      <c r="G288" s="39">
        <v>9.5500000000000007</v>
      </c>
      <c r="H288" s="39">
        <f t="shared" si="36"/>
        <v>1050.5</v>
      </c>
      <c r="I288" s="40" t="s">
        <v>5</v>
      </c>
      <c r="J288" s="41" t="str">
        <f t="shared" si="37"/>
        <v>ΟΚ</v>
      </c>
      <c r="K288" s="41"/>
      <c r="L288" s="41"/>
      <c r="M288" s="41"/>
      <c r="N288" s="41"/>
      <c r="O288" s="39" t="s">
        <v>2</v>
      </c>
      <c r="P288" s="36">
        <f t="shared" si="38"/>
        <v>70</v>
      </c>
      <c r="Q288" s="36" t="s">
        <v>6</v>
      </c>
      <c r="R288" s="36">
        <f t="shared" si="39"/>
        <v>50</v>
      </c>
      <c r="S288" s="36" t="s">
        <v>2</v>
      </c>
      <c r="T288" s="36">
        <f t="shared" si="40"/>
        <v>70</v>
      </c>
      <c r="U288" s="36"/>
      <c r="V288" s="36">
        <f t="shared" si="41"/>
        <v>0</v>
      </c>
      <c r="W288" s="36"/>
      <c r="X288" s="36">
        <f t="shared" si="42"/>
        <v>0</v>
      </c>
      <c r="Y288" s="36"/>
      <c r="Z288" s="42">
        <f t="shared" si="43"/>
        <v>0</v>
      </c>
      <c r="AA288" s="43">
        <f t="shared" si="44"/>
        <v>1240.5</v>
      </c>
      <c r="AB288" s="44"/>
    </row>
    <row r="289" spans="1:28" s="4" customFormat="1" x14ac:dyDescent="0.25">
      <c r="A289" s="36">
        <v>286</v>
      </c>
      <c r="B289" s="37" t="s">
        <v>474</v>
      </c>
      <c r="C289" s="37" t="s">
        <v>1616</v>
      </c>
      <c r="D289" s="38" t="s">
        <v>475</v>
      </c>
      <c r="E289" s="38" t="s">
        <v>55</v>
      </c>
      <c r="F289" s="39" t="s">
        <v>5</v>
      </c>
      <c r="G289" s="39">
        <v>9.2899999999999991</v>
      </c>
      <c r="H289" s="39">
        <f t="shared" si="36"/>
        <v>1021.8999999999999</v>
      </c>
      <c r="I289" s="40" t="s">
        <v>5</v>
      </c>
      <c r="J289" s="41" t="str">
        <f t="shared" si="37"/>
        <v>ΟΚ</v>
      </c>
      <c r="K289" s="41"/>
      <c r="L289" s="41"/>
      <c r="M289" s="41"/>
      <c r="N289" s="41"/>
      <c r="O289" s="39"/>
      <c r="P289" s="36">
        <f t="shared" si="38"/>
        <v>0</v>
      </c>
      <c r="Q289" s="36"/>
      <c r="R289" s="36">
        <f t="shared" si="39"/>
        <v>0</v>
      </c>
      <c r="S289" s="36" t="s">
        <v>3</v>
      </c>
      <c r="T289" s="36">
        <f t="shared" si="40"/>
        <v>30</v>
      </c>
      <c r="U289" s="36" t="s">
        <v>5</v>
      </c>
      <c r="V289" s="36">
        <f t="shared" si="41"/>
        <v>150</v>
      </c>
      <c r="W289" s="36"/>
      <c r="X289" s="36">
        <f t="shared" si="42"/>
        <v>0</v>
      </c>
      <c r="Y289" s="36">
        <v>5</v>
      </c>
      <c r="Z289" s="42">
        <f t="shared" si="43"/>
        <v>35</v>
      </c>
      <c r="AA289" s="43">
        <f t="shared" si="44"/>
        <v>1236.8999999999999</v>
      </c>
      <c r="AB289" s="44"/>
    </row>
    <row r="290" spans="1:28" s="4" customFormat="1" x14ac:dyDescent="0.25">
      <c r="A290" s="36">
        <v>287</v>
      </c>
      <c r="B290" s="37" t="s">
        <v>1180</v>
      </c>
      <c r="C290" s="37" t="s">
        <v>1898</v>
      </c>
      <c r="D290" s="38" t="s">
        <v>1181</v>
      </c>
      <c r="E290" s="38" t="s">
        <v>78</v>
      </c>
      <c r="F290" s="39" t="s">
        <v>5</v>
      </c>
      <c r="G290" s="39">
        <v>8</v>
      </c>
      <c r="H290" s="39">
        <f t="shared" si="36"/>
        <v>880</v>
      </c>
      <c r="I290" s="40" t="s">
        <v>5</v>
      </c>
      <c r="J290" s="41" t="str">
        <f t="shared" si="37"/>
        <v>ΟΚ</v>
      </c>
      <c r="K290" s="41"/>
      <c r="L290" s="41"/>
      <c r="M290" s="41"/>
      <c r="N290" s="41"/>
      <c r="O290" s="39"/>
      <c r="P290" s="36">
        <f t="shared" si="38"/>
        <v>0</v>
      </c>
      <c r="Q290" s="36"/>
      <c r="R290" s="36">
        <f t="shared" si="39"/>
        <v>0</v>
      </c>
      <c r="S290" s="36" t="s">
        <v>6</v>
      </c>
      <c r="T290" s="36">
        <f t="shared" si="40"/>
        <v>50</v>
      </c>
      <c r="U290" s="36"/>
      <c r="V290" s="36">
        <f t="shared" si="41"/>
        <v>0</v>
      </c>
      <c r="W290" s="36">
        <v>18</v>
      </c>
      <c r="X290" s="36">
        <f t="shared" si="42"/>
        <v>306</v>
      </c>
      <c r="Y290" s="36"/>
      <c r="Z290" s="42">
        <f t="shared" si="43"/>
        <v>0</v>
      </c>
      <c r="AA290" s="43">
        <f t="shared" si="44"/>
        <v>1236</v>
      </c>
      <c r="AB290" s="44"/>
    </row>
    <row r="291" spans="1:28" s="4" customFormat="1" x14ac:dyDescent="0.25">
      <c r="A291" s="36">
        <v>288</v>
      </c>
      <c r="B291" s="37" t="s">
        <v>1338</v>
      </c>
      <c r="C291" s="37" t="s">
        <v>1964</v>
      </c>
      <c r="D291" s="38" t="s">
        <v>1339</v>
      </c>
      <c r="E291" s="38" t="s">
        <v>221</v>
      </c>
      <c r="F291" s="39" t="s">
        <v>5</v>
      </c>
      <c r="G291" s="39">
        <v>5.0999999999999996</v>
      </c>
      <c r="H291" s="39">
        <f t="shared" si="36"/>
        <v>561</v>
      </c>
      <c r="I291" s="40" t="s">
        <v>5</v>
      </c>
      <c r="J291" s="41" t="str">
        <f t="shared" si="37"/>
        <v>ΟΚ</v>
      </c>
      <c r="K291" s="41"/>
      <c r="L291" s="41" t="s">
        <v>5</v>
      </c>
      <c r="M291" s="41"/>
      <c r="N291" s="41" t="s">
        <v>5</v>
      </c>
      <c r="O291" s="39"/>
      <c r="P291" s="36">
        <f t="shared" si="38"/>
        <v>0</v>
      </c>
      <c r="Q291" s="36"/>
      <c r="R291" s="36">
        <f t="shared" si="39"/>
        <v>0</v>
      </c>
      <c r="S291" s="36"/>
      <c r="T291" s="36">
        <f t="shared" si="40"/>
        <v>0</v>
      </c>
      <c r="U291" s="36" t="s">
        <v>5</v>
      </c>
      <c r="V291" s="36">
        <f t="shared" si="41"/>
        <v>150</v>
      </c>
      <c r="W291" s="36"/>
      <c r="X291" s="36">
        <f t="shared" si="42"/>
        <v>0</v>
      </c>
      <c r="Y291" s="36">
        <v>75</v>
      </c>
      <c r="Z291" s="42">
        <f t="shared" si="43"/>
        <v>525</v>
      </c>
      <c r="AA291" s="43">
        <f t="shared" si="44"/>
        <v>1236</v>
      </c>
      <c r="AB291" s="44"/>
    </row>
    <row r="292" spans="1:28" s="4" customFormat="1" x14ac:dyDescent="0.25">
      <c r="A292" s="36">
        <v>289</v>
      </c>
      <c r="B292" s="37" t="s">
        <v>2161</v>
      </c>
      <c r="C292" s="37" t="s">
        <v>2162</v>
      </c>
      <c r="D292" s="38" t="s">
        <v>66</v>
      </c>
      <c r="E292" s="38" t="s">
        <v>575</v>
      </c>
      <c r="F292" s="39" t="s">
        <v>5</v>
      </c>
      <c r="G292" s="39">
        <v>7.55</v>
      </c>
      <c r="H292" s="39">
        <f t="shared" si="36"/>
        <v>830.5</v>
      </c>
      <c r="I292" s="40" t="s">
        <v>5</v>
      </c>
      <c r="J292" s="41" t="str">
        <f t="shared" si="37"/>
        <v>ΟΚ</v>
      </c>
      <c r="K292" s="41"/>
      <c r="L292" s="41"/>
      <c r="M292" s="41"/>
      <c r="N292" s="41" t="s">
        <v>5</v>
      </c>
      <c r="O292" s="39"/>
      <c r="P292" s="36">
        <f t="shared" si="38"/>
        <v>0</v>
      </c>
      <c r="Q292" s="36"/>
      <c r="R292" s="36">
        <f t="shared" si="39"/>
        <v>0</v>
      </c>
      <c r="S292" s="36" t="s">
        <v>6</v>
      </c>
      <c r="T292" s="36">
        <f t="shared" si="40"/>
        <v>50</v>
      </c>
      <c r="U292" s="36"/>
      <c r="V292" s="36">
        <f t="shared" si="41"/>
        <v>0</v>
      </c>
      <c r="W292" s="36"/>
      <c r="X292" s="36">
        <f t="shared" si="42"/>
        <v>0</v>
      </c>
      <c r="Y292" s="36">
        <v>50</v>
      </c>
      <c r="Z292" s="42">
        <f t="shared" si="43"/>
        <v>350</v>
      </c>
      <c r="AA292" s="43">
        <f t="shared" si="44"/>
        <v>1230.5</v>
      </c>
      <c r="AB292" s="44"/>
    </row>
    <row r="293" spans="1:28" s="4" customFormat="1" x14ac:dyDescent="0.25">
      <c r="A293" s="36">
        <v>290</v>
      </c>
      <c r="B293" s="37" t="s">
        <v>887</v>
      </c>
      <c r="C293" s="37" t="s">
        <v>1779</v>
      </c>
      <c r="D293" s="38" t="s">
        <v>886</v>
      </c>
      <c r="E293" s="38" t="s">
        <v>888</v>
      </c>
      <c r="F293" s="39" t="s">
        <v>5</v>
      </c>
      <c r="G293" s="39">
        <v>8.8000000000000007</v>
      </c>
      <c r="H293" s="39">
        <f t="shared" si="36"/>
        <v>968.00000000000011</v>
      </c>
      <c r="I293" s="40" t="s">
        <v>5</v>
      </c>
      <c r="J293" s="41" t="str">
        <f t="shared" si="37"/>
        <v>ΟΚ</v>
      </c>
      <c r="K293" s="41"/>
      <c r="L293" s="41"/>
      <c r="M293" s="41"/>
      <c r="N293" s="41"/>
      <c r="O293" s="39" t="s">
        <v>6</v>
      </c>
      <c r="P293" s="36">
        <f t="shared" si="38"/>
        <v>50</v>
      </c>
      <c r="Q293" s="36"/>
      <c r="R293" s="36">
        <f t="shared" si="39"/>
        <v>0</v>
      </c>
      <c r="S293" s="36" t="s">
        <v>3</v>
      </c>
      <c r="T293" s="36">
        <f t="shared" si="40"/>
        <v>30</v>
      </c>
      <c r="U293" s="36"/>
      <c r="V293" s="36">
        <f t="shared" si="41"/>
        <v>0</v>
      </c>
      <c r="W293" s="36"/>
      <c r="X293" s="36">
        <f t="shared" si="42"/>
        <v>0</v>
      </c>
      <c r="Y293" s="36">
        <v>26</v>
      </c>
      <c r="Z293" s="42">
        <f t="shared" si="43"/>
        <v>182</v>
      </c>
      <c r="AA293" s="43">
        <f t="shared" si="44"/>
        <v>1230</v>
      </c>
      <c r="AB293" s="44"/>
    </row>
    <row r="294" spans="1:28" s="4" customFormat="1" x14ac:dyDescent="0.25">
      <c r="A294" s="36">
        <v>291</v>
      </c>
      <c r="B294" s="37" t="s">
        <v>1258</v>
      </c>
      <c r="C294" s="37" t="s">
        <v>2062</v>
      </c>
      <c r="D294" s="38" t="s">
        <v>1259</v>
      </c>
      <c r="E294" s="38" t="s">
        <v>1116</v>
      </c>
      <c r="F294" s="39" t="s">
        <v>5</v>
      </c>
      <c r="G294" s="39">
        <v>9.35</v>
      </c>
      <c r="H294" s="39">
        <f t="shared" si="36"/>
        <v>1028.5</v>
      </c>
      <c r="I294" s="40" t="s">
        <v>5</v>
      </c>
      <c r="J294" s="41" t="str">
        <f t="shared" si="37"/>
        <v>ΟΚ</v>
      </c>
      <c r="K294" s="41"/>
      <c r="L294" s="41"/>
      <c r="M294" s="41"/>
      <c r="N294" s="41"/>
      <c r="O294" s="39"/>
      <c r="P294" s="36">
        <f t="shared" si="38"/>
        <v>0</v>
      </c>
      <c r="Q294" s="36"/>
      <c r="R294" s="36">
        <f t="shared" si="39"/>
        <v>0</v>
      </c>
      <c r="S294" s="36" t="s">
        <v>6</v>
      </c>
      <c r="T294" s="36">
        <f t="shared" si="40"/>
        <v>50</v>
      </c>
      <c r="U294" s="36" t="s">
        <v>5</v>
      </c>
      <c r="V294" s="36">
        <f t="shared" si="41"/>
        <v>150</v>
      </c>
      <c r="W294" s="36"/>
      <c r="X294" s="36">
        <f t="shared" si="42"/>
        <v>0</v>
      </c>
      <c r="Y294" s="36"/>
      <c r="Z294" s="42">
        <f t="shared" si="43"/>
        <v>0</v>
      </c>
      <c r="AA294" s="43">
        <f t="shared" si="44"/>
        <v>1228.5</v>
      </c>
      <c r="AB294" s="44"/>
    </row>
    <row r="295" spans="1:28" s="4" customFormat="1" x14ac:dyDescent="0.25">
      <c r="A295" s="36">
        <v>292</v>
      </c>
      <c r="B295" s="37" t="s">
        <v>746</v>
      </c>
      <c r="C295" s="37" t="s">
        <v>1719</v>
      </c>
      <c r="D295" s="38" t="s">
        <v>747</v>
      </c>
      <c r="E295" s="38" t="s">
        <v>179</v>
      </c>
      <c r="F295" s="39" t="s">
        <v>5</v>
      </c>
      <c r="G295" s="39">
        <v>8.9</v>
      </c>
      <c r="H295" s="39">
        <f t="shared" si="36"/>
        <v>979</v>
      </c>
      <c r="I295" s="40" t="s">
        <v>5</v>
      </c>
      <c r="J295" s="41" t="str">
        <f t="shared" si="37"/>
        <v>ΟΚ</v>
      </c>
      <c r="K295" s="41"/>
      <c r="L295" s="41"/>
      <c r="M295" s="41"/>
      <c r="N295" s="41"/>
      <c r="O295" s="39" t="s">
        <v>3</v>
      </c>
      <c r="P295" s="36">
        <f t="shared" si="38"/>
        <v>30</v>
      </c>
      <c r="Q295" s="36"/>
      <c r="R295" s="36">
        <f t="shared" si="39"/>
        <v>0</v>
      </c>
      <c r="S295" s="36" t="s">
        <v>3</v>
      </c>
      <c r="T295" s="36">
        <f t="shared" si="40"/>
        <v>30</v>
      </c>
      <c r="U295" s="36"/>
      <c r="V295" s="36">
        <f t="shared" si="41"/>
        <v>0</v>
      </c>
      <c r="W295" s="36"/>
      <c r="X295" s="36">
        <f t="shared" si="42"/>
        <v>0</v>
      </c>
      <c r="Y295" s="36">
        <v>27</v>
      </c>
      <c r="Z295" s="42">
        <f t="shared" si="43"/>
        <v>189</v>
      </c>
      <c r="AA295" s="43">
        <f t="shared" si="44"/>
        <v>1228</v>
      </c>
      <c r="AB295" s="44"/>
    </row>
    <row r="296" spans="1:28" s="4" customFormat="1" x14ac:dyDescent="0.25">
      <c r="A296" s="36">
        <v>293</v>
      </c>
      <c r="B296" s="37" t="s">
        <v>160</v>
      </c>
      <c r="C296" s="37" t="s">
        <v>1479</v>
      </c>
      <c r="D296" s="38" t="s">
        <v>158</v>
      </c>
      <c r="E296" s="38" t="s">
        <v>144</v>
      </c>
      <c r="F296" s="39" t="s">
        <v>5</v>
      </c>
      <c r="G296" s="39">
        <v>7.4</v>
      </c>
      <c r="H296" s="39">
        <f t="shared" si="36"/>
        <v>814</v>
      </c>
      <c r="I296" s="40" t="s">
        <v>5</v>
      </c>
      <c r="J296" s="41" t="str">
        <f t="shared" si="37"/>
        <v>ΟΚ</v>
      </c>
      <c r="K296" s="41"/>
      <c r="L296" s="41"/>
      <c r="M296" s="41" t="s">
        <v>5</v>
      </c>
      <c r="N296" s="41"/>
      <c r="O296" s="39"/>
      <c r="P296" s="36">
        <f t="shared" si="38"/>
        <v>0</v>
      </c>
      <c r="Q296" s="36"/>
      <c r="R296" s="36">
        <f t="shared" si="39"/>
        <v>0</v>
      </c>
      <c r="S296" s="36"/>
      <c r="T296" s="36">
        <f t="shared" si="40"/>
        <v>0</v>
      </c>
      <c r="U296" s="36"/>
      <c r="V296" s="36">
        <f t="shared" si="41"/>
        <v>0</v>
      </c>
      <c r="W296" s="36"/>
      <c r="X296" s="36">
        <f t="shared" si="42"/>
        <v>0</v>
      </c>
      <c r="Y296" s="36">
        <v>59</v>
      </c>
      <c r="Z296" s="42">
        <f t="shared" si="43"/>
        <v>413</v>
      </c>
      <c r="AA296" s="43">
        <f t="shared" si="44"/>
        <v>1227</v>
      </c>
      <c r="AB296" s="44"/>
    </row>
    <row r="297" spans="1:28" s="4" customFormat="1" x14ac:dyDescent="0.25">
      <c r="A297" s="36">
        <v>294</v>
      </c>
      <c r="B297" s="37" t="s">
        <v>2010</v>
      </c>
      <c r="C297" s="37" t="s">
        <v>2011</v>
      </c>
      <c r="D297" s="38" t="s">
        <v>2012</v>
      </c>
      <c r="E297" s="38" t="s">
        <v>31</v>
      </c>
      <c r="F297" s="39" t="s">
        <v>5</v>
      </c>
      <c r="G297" s="39">
        <v>5</v>
      </c>
      <c r="H297" s="39">
        <f t="shared" si="36"/>
        <v>550</v>
      </c>
      <c r="I297" s="40" t="s">
        <v>5</v>
      </c>
      <c r="J297" s="41" t="str">
        <f t="shared" si="37"/>
        <v>ΟΚ</v>
      </c>
      <c r="K297" s="41"/>
      <c r="L297" s="41"/>
      <c r="M297" s="41"/>
      <c r="N297" s="41"/>
      <c r="O297" s="39"/>
      <c r="P297" s="36">
        <f t="shared" si="38"/>
        <v>0</v>
      </c>
      <c r="Q297" s="36"/>
      <c r="R297" s="36">
        <f t="shared" si="39"/>
        <v>0</v>
      </c>
      <c r="S297" s="36" t="s">
        <v>6</v>
      </c>
      <c r="T297" s="36">
        <f t="shared" si="40"/>
        <v>50</v>
      </c>
      <c r="U297" s="36" t="s">
        <v>5</v>
      </c>
      <c r="V297" s="36">
        <f t="shared" si="41"/>
        <v>150</v>
      </c>
      <c r="W297" s="36"/>
      <c r="X297" s="36">
        <f t="shared" si="42"/>
        <v>0</v>
      </c>
      <c r="Y297" s="36">
        <v>68</v>
      </c>
      <c r="Z297" s="42">
        <f t="shared" si="43"/>
        <v>476</v>
      </c>
      <c r="AA297" s="43">
        <f t="shared" si="44"/>
        <v>1226</v>
      </c>
      <c r="AB297" s="44"/>
    </row>
    <row r="298" spans="1:28" s="4" customFormat="1" x14ac:dyDescent="0.25">
      <c r="A298" s="36">
        <v>295</v>
      </c>
      <c r="B298" s="37" t="s">
        <v>2081</v>
      </c>
      <c r="C298" s="37" t="s">
        <v>2082</v>
      </c>
      <c r="D298" s="38" t="s">
        <v>2141</v>
      </c>
      <c r="E298" s="38" t="s">
        <v>2083</v>
      </c>
      <c r="F298" s="39" t="s">
        <v>5</v>
      </c>
      <c r="G298" s="39">
        <v>9.41</v>
      </c>
      <c r="H298" s="39">
        <f t="shared" si="36"/>
        <v>1035.0999999999999</v>
      </c>
      <c r="I298" s="40" t="s">
        <v>5</v>
      </c>
      <c r="J298" s="41" t="str">
        <f t="shared" si="37"/>
        <v>ΟΚ</v>
      </c>
      <c r="K298" s="41"/>
      <c r="L298" s="41"/>
      <c r="M298" s="41"/>
      <c r="N298" s="41"/>
      <c r="O298" s="39" t="s">
        <v>2</v>
      </c>
      <c r="P298" s="36">
        <f t="shared" si="38"/>
        <v>70</v>
      </c>
      <c r="Q298" s="36" t="s">
        <v>6</v>
      </c>
      <c r="R298" s="36">
        <f t="shared" si="39"/>
        <v>50</v>
      </c>
      <c r="S298" s="36" t="s">
        <v>2</v>
      </c>
      <c r="T298" s="36">
        <f t="shared" si="40"/>
        <v>70</v>
      </c>
      <c r="U298" s="36"/>
      <c r="V298" s="36">
        <f t="shared" si="41"/>
        <v>0</v>
      </c>
      <c r="W298" s="36"/>
      <c r="X298" s="36">
        <f t="shared" si="42"/>
        <v>0</v>
      </c>
      <c r="Y298" s="36"/>
      <c r="Z298" s="42">
        <f t="shared" si="43"/>
        <v>0</v>
      </c>
      <c r="AA298" s="43">
        <f t="shared" si="44"/>
        <v>1225.0999999999999</v>
      </c>
      <c r="AB298" s="44"/>
    </row>
    <row r="299" spans="1:28" s="4" customFormat="1" x14ac:dyDescent="0.25">
      <c r="A299" s="36">
        <v>296</v>
      </c>
      <c r="B299" s="37" t="s">
        <v>2081</v>
      </c>
      <c r="C299" s="37" t="s">
        <v>2082</v>
      </c>
      <c r="D299" s="38" t="s">
        <v>2084</v>
      </c>
      <c r="E299" s="38" t="s">
        <v>2083</v>
      </c>
      <c r="F299" s="39" t="s">
        <v>5</v>
      </c>
      <c r="G299" s="39">
        <v>9.41</v>
      </c>
      <c r="H299" s="39">
        <f t="shared" si="36"/>
        <v>1035.0999999999999</v>
      </c>
      <c r="I299" s="40" t="s">
        <v>5</v>
      </c>
      <c r="J299" s="41" t="str">
        <f t="shared" si="37"/>
        <v>ΟΚ</v>
      </c>
      <c r="K299" s="41"/>
      <c r="L299" s="41"/>
      <c r="M299" s="41"/>
      <c r="N299" s="41"/>
      <c r="O299" s="39" t="s">
        <v>6</v>
      </c>
      <c r="P299" s="36">
        <f t="shared" si="38"/>
        <v>50</v>
      </c>
      <c r="Q299" s="36" t="s">
        <v>2</v>
      </c>
      <c r="R299" s="36">
        <f t="shared" si="39"/>
        <v>70</v>
      </c>
      <c r="S299" s="36" t="s">
        <v>2</v>
      </c>
      <c r="T299" s="36">
        <f t="shared" si="40"/>
        <v>70</v>
      </c>
      <c r="U299" s="36"/>
      <c r="V299" s="36">
        <f t="shared" si="41"/>
        <v>0</v>
      </c>
      <c r="W299" s="36"/>
      <c r="X299" s="36">
        <f t="shared" si="42"/>
        <v>0</v>
      </c>
      <c r="Y299" s="36"/>
      <c r="Z299" s="42">
        <f t="shared" si="43"/>
        <v>0</v>
      </c>
      <c r="AA299" s="43">
        <f t="shared" si="44"/>
        <v>1225.0999999999999</v>
      </c>
      <c r="AB299" s="44"/>
    </row>
    <row r="300" spans="1:28" s="4" customFormat="1" x14ac:dyDescent="0.25">
      <c r="A300" s="36">
        <v>297</v>
      </c>
      <c r="B300" s="37" t="s">
        <v>588</v>
      </c>
      <c r="C300" s="37" t="s">
        <v>1658</v>
      </c>
      <c r="D300" s="38" t="s">
        <v>589</v>
      </c>
      <c r="E300" s="38" t="s">
        <v>231</v>
      </c>
      <c r="F300" s="39" t="s">
        <v>5</v>
      </c>
      <c r="G300" s="39">
        <v>9.11</v>
      </c>
      <c r="H300" s="39">
        <f t="shared" si="36"/>
        <v>1002.0999999999999</v>
      </c>
      <c r="I300" s="40" t="s">
        <v>5</v>
      </c>
      <c r="J300" s="41" t="str">
        <f t="shared" si="37"/>
        <v>ΟΚ</v>
      </c>
      <c r="K300" s="41"/>
      <c r="L300" s="41"/>
      <c r="M300" s="41"/>
      <c r="N300" s="41"/>
      <c r="O300" s="39" t="s">
        <v>3</v>
      </c>
      <c r="P300" s="36">
        <f t="shared" si="38"/>
        <v>30</v>
      </c>
      <c r="Q300" s="36"/>
      <c r="R300" s="36">
        <f t="shared" si="39"/>
        <v>0</v>
      </c>
      <c r="S300" s="36" t="s">
        <v>3</v>
      </c>
      <c r="T300" s="36">
        <f t="shared" si="40"/>
        <v>30</v>
      </c>
      <c r="U300" s="36" t="s">
        <v>5</v>
      </c>
      <c r="V300" s="36">
        <f t="shared" si="41"/>
        <v>150</v>
      </c>
      <c r="W300" s="36"/>
      <c r="X300" s="36">
        <f t="shared" si="42"/>
        <v>0</v>
      </c>
      <c r="Y300" s="36"/>
      <c r="Z300" s="42">
        <f t="shared" si="43"/>
        <v>0</v>
      </c>
      <c r="AA300" s="43">
        <f t="shared" si="44"/>
        <v>1212.0999999999999</v>
      </c>
      <c r="AB300" s="44"/>
    </row>
    <row r="301" spans="1:28" s="4" customFormat="1" x14ac:dyDescent="0.25">
      <c r="A301" s="36">
        <v>298</v>
      </c>
      <c r="B301" s="37" t="s">
        <v>114</v>
      </c>
      <c r="C301" s="37" t="s">
        <v>1464</v>
      </c>
      <c r="D301" s="38" t="s">
        <v>115</v>
      </c>
      <c r="E301" s="38" t="s">
        <v>116</v>
      </c>
      <c r="F301" s="39" t="s">
        <v>5</v>
      </c>
      <c r="G301" s="39">
        <v>7.5</v>
      </c>
      <c r="H301" s="39">
        <f t="shared" si="36"/>
        <v>825</v>
      </c>
      <c r="I301" s="40" t="s">
        <v>5</v>
      </c>
      <c r="J301" s="41" t="str">
        <f t="shared" si="37"/>
        <v>ΟΚ</v>
      </c>
      <c r="K301" s="41"/>
      <c r="L301" s="41"/>
      <c r="M301" s="41"/>
      <c r="N301" s="41"/>
      <c r="O301" s="39"/>
      <c r="P301" s="36">
        <f t="shared" si="38"/>
        <v>0</v>
      </c>
      <c r="Q301" s="36"/>
      <c r="R301" s="36">
        <f t="shared" si="39"/>
        <v>0</v>
      </c>
      <c r="S301" s="36" t="s">
        <v>3</v>
      </c>
      <c r="T301" s="36">
        <f t="shared" si="40"/>
        <v>30</v>
      </c>
      <c r="U301" s="36"/>
      <c r="V301" s="36">
        <f t="shared" si="41"/>
        <v>0</v>
      </c>
      <c r="W301" s="36"/>
      <c r="X301" s="36">
        <f t="shared" si="42"/>
        <v>0</v>
      </c>
      <c r="Y301" s="36">
        <v>51</v>
      </c>
      <c r="Z301" s="42">
        <f t="shared" si="43"/>
        <v>357</v>
      </c>
      <c r="AA301" s="43">
        <f t="shared" si="44"/>
        <v>1212</v>
      </c>
      <c r="AB301" s="44"/>
    </row>
    <row r="302" spans="1:28" s="4" customFormat="1" x14ac:dyDescent="0.25">
      <c r="A302" s="36">
        <v>299</v>
      </c>
      <c r="B302" s="37" t="s">
        <v>846</v>
      </c>
      <c r="C302" s="37" t="s">
        <v>1760</v>
      </c>
      <c r="D302" s="38" t="s">
        <v>847</v>
      </c>
      <c r="E302" s="38" t="s">
        <v>264</v>
      </c>
      <c r="F302" s="39" t="s">
        <v>5</v>
      </c>
      <c r="G302" s="39">
        <v>9.65</v>
      </c>
      <c r="H302" s="39">
        <f t="shared" si="36"/>
        <v>1061.5</v>
      </c>
      <c r="I302" s="40" t="s">
        <v>5</v>
      </c>
      <c r="J302" s="41" t="str">
        <f t="shared" si="37"/>
        <v>ΟΚ</v>
      </c>
      <c r="K302" s="41"/>
      <c r="L302" s="41"/>
      <c r="M302" s="41"/>
      <c r="N302" s="41"/>
      <c r="O302" s="39"/>
      <c r="P302" s="36">
        <f t="shared" si="38"/>
        <v>0</v>
      </c>
      <c r="Q302" s="36"/>
      <c r="R302" s="36">
        <f t="shared" si="39"/>
        <v>0</v>
      </c>
      <c r="S302" s="36"/>
      <c r="T302" s="36">
        <f t="shared" si="40"/>
        <v>0</v>
      </c>
      <c r="U302" s="36" t="s">
        <v>5</v>
      </c>
      <c r="V302" s="36">
        <f t="shared" si="41"/>
        <v>150</v>
      </c>
      <c r="W302" s="36"/>
      <c r="X302" s="36">
        <f t="shared" si="42"/>
        <v>0</v>
      </c>
      <c r="Y302" s="36"/>
      <c r="Z302" s="42">
        <f t="shared" si="43"/>
        <v>0</v>
      </c>
      <c r="AA302" s="43">
        <f t="shared" si="44"/>
        <v>1211.5</v>
      </c>
      <c r="AB302" s="44"/>
    </row>
    <row r="303" spans="1:28" s="4" customFormat="1" x14ac:dyDescent="0.25">
      <c r="A303" s="36">
        <v>300</v>
      </c>
      <c r="B303" s="37" t="s">
        <v>2016</v>
      </c>
      <c r="C303" s="37" t="s">
        <v>2017</v>
      </c>
      <c r="D303" s="38" t="s">
        <v>2018</v>
      </c>
      <c r="E303" s="38" t="s">
        <v>156</v>
      </c>
      <c r="F303" s="39" t="s">
        <v>5</v>
      </c>
      <c r="G303" s="39">
        <v>9.36</v>
      </c>
      <c r="H303" s="39">
        <f t="shared" si="36"/>
        <v>1029.5999999999999</v>
      </c>
      <c r="I303" s="40" t="s">
        <v>5</v>
      </c>
      <c r="J303" s="41" t="str">
        <f t="shared" si="37"/>
        <v>ΟΚ</v>
      </c>
      <c r="K303" s="41"/>
      <c r="L303" s="41"/>
      <c r="M303" s="41"/>
      <c r="N303" s="41"/>
      <c r="O303" s="39"/>
      <c r="P303" s="36">
        <f t="shared" si="38"/>
        <v>0</v>
      </c>
      <c r="Q303" s="36"/>
      <c r="R303" s="36">
        <f t="shared" si="39"/>
        <v>0</v>
      </c>
      <c r="S303" s="36" t="s">
        <v>3</v>
      </c>
      <c r="T303" s="36">
        <f t="shared" si="40"/>
        <v>30</v>
      </c>
      <c r="U303" s="36" t="s">
        <v>5</v>
      </c>
      <c r="V303" s="36">
        <f t="shared" si="41"/>
        <v>150</v>
      </c>
      <c r="W303" s="36"/>
      <c r="X303" s="36">
        <f t="shared" si="42"/>
        <v>0</v>
      </c>
      <c r="Y303" s="36"/>
      <c r="Z303" s="42">
        <f t="shared" si="43"/>
        <v>0</v>
      </c>
      <c r="AA303" s="43">
        <f t="shared" si="44"/>
        <v>1209.5999999999999</v>
      </c>
      <c r="AB303" s="44"/>
    </row>
    <row r="304" spans="1:28" s="4" customFormat="1" x14ac:dyDescent="0.25">
      <c r="A304" s="36">
        <v>301</v>
      </c>
      <c r="B304" s="37" t="s">
        <v>721</v>
      </c>
      <c r="C304" s="37" t="s">
        <v>1710</v>
      </c>
      <c r="D304" s="38" t="s">
        <v>722</v>
      </c>
      <c r="E304" s="38" t="s">
        <v>723</v>
      </c>
      <c r="F304" s="39" t="s">
        <v>5</v>
      </c>
      <c r="G304" s="39">
        <v>9.25</v>
      </c>
      <c r="H304" s="39">
        <f t="shared" si="36"/>
        <v>1017.5</v>
      </c>
      <c r="I304" s="40" t="s">
        <v>5</v>
      </c>
      <c r="J304" s="41" t="str">
        <f t="shared" si="37"/>
        <v>ΟΚ</v>
      </c>
      <c r="K304" s="41"/>
      <c r="L304" s="41"/>
      <c r="M304" s="41"/>
      <c r="N304" s="41"/>
      <c r="O304" s="39" t="s">
        <v>6</v>
      </c>
      <c r="P304" s="36">
        <f t="shared" si="38"/>
        <v>50</v>
      </c>
      <c r="Q304" s="36"/>
      <c r="R304" s="36">
        <f t="shared" si="39"/>
        <v>0</v>
      </c>
      <c r="S304" s="36" t="s">
        <v>2</v>
      </c>
      <c r="T304" s="36">
        <f t="shared" si="40"/>
        <v>70</v>
      </c>
      <c r="U304" s="36"/>
      <c r="V304" s="36">
        <f t="shared" si="41"/>
        <v>0</v>
      </c>
      <c r="W304" s="36"/>
      <c r="X304" s="36">
        <f t="shared" si="42"/>
        <v>0</v>
      </c>
      <c r="Y304" s="36">
        <v>10</v>
      </c>
      <c r="Z304" s="42">
        <f t="shared" si="43"/>
        <v>70</v>
      </c>
      <c r="AA304" s="43">
        <f t="shared" si="44"/>
        <v>1207.5</v>
      </c>
      <c r="AB304" s="44"/>
    </row>
    <row r="305" spans="1:28" s="4" customFormat="1" x14ac:dyDescent="0.25">
      <c r="A305" s="36">
        <v>302</v>
      </c>
      <c r="B305" s="37" t="s">
        <v>157</v>
      </c>
      <c r="C305" s="37" t="s">
        <v>1478</v>
      </c>
      <c r="D305" s="38" t="s">
        <v>158</v>
      </c>
      <c r="E305" s="38" t="s">
        <v>159</v>
      </c>
      <c r="F305" s="39" t="s">
        <v>5</v>
      </c>
      <c r="G305" s="39">
        <v>9.1</v>
      </c>
      <c r="H305" s="39">
        <f t="shared" si="36"/>
        <v>1001</v>
      </c>
      <c r="I305" s="40" t="s">
        <v>5</v>
      </c>
      <c r="J305" s="41" t="str">
        <f t="shared" si="37"/>
        <v>ΟΚ</v>
      </c>
      <c r="K305" s="41"/>
      <c r="L305" s="41" t="s">
        <v>5</v>
      </c>
      <c r="M305" s="41"/>
      <c r="N305" s="41"/>
      <c r="O305" s="39"/>
      <c r="P305" s="36">
        <f t="shared" si="38"/>
        <v>0</v>
      </c>
      <c r="Q305" s="36"/>
      <c r="R305" s="36">
        <f t="shared" si="39"/>
        <v>0</v>
      </c>
      <c r="S305" s="36" t="s">
        <v>3</v>
      </c>
      <c r="T305" s="36">
        <f t="shared" si="40"/>
        <v>30</v>
      </c>
      <c r="U305" s="36"/>
      <c r="V305" s="36">
        <f t="shared" si="41"/>
        <v>0</v>
      </c>
      <c r="W305" s="36"/>
      <c r="X305" s="36">
        <f t="shared" si="42"/>
        <v>0</v>
      </c>
      <c r="Y305" s="36">
        <v>25</v>
      </c>
      <c r="Z305" s="42">
        <f t="shared" si="43"/>
        <v>175</v>
      </c>
      <c r="AA305" s="43">
        <f t="shared" si="44"/>
        <v>1206</v>
      </c>
      <c r="AB305" s="44"/>
    </row>
    <row r="306" spans="1:28" s="4" customFormat="1" x14ac:dyDescent="0.25">
      <c r="A306" s="36">
        <v>303</v>
      </c>
      <c r="B306" s="37" t="s">
        <v>1282</v>
      </c>
      <c r="C306" s="37" t="s">
        <v>1941</v>
      </c>
      <c r="D306" s="38" t="s">
        <v>1283</v>
      </c>
      <c r="E306" s="38" t="s">
        <v>75</v>
      </c>
      <c r="F306" s="39" t="s">
        <v>5</v>
      </c>
      <c r="G306" s="39">
        <v>9.6</v>
      </c>
      <c r="H306" s="39">
        <f t="shared" si="36"/>
        <v>1056</v>
      </c>
      <c r="I306" s="40" t="s">
        <v>5</v>
      </c>
      <c r="J306" s="41" t="str">
        <f t="shared" si="37"/>
        <v>ΟΚ</v>
      </c>
      <c r="K306" s="41"/>
      <c r="L306" s="41" t="s">
        <v>5</v>
      </c>
      <c r="M306" s="41"/>
      <c r="N306" s="41"/>
      <c r="O306" s="39"/>
      <c r="P306" s="36">
        <f t="shared" si="38"/>
        <v>0</v>
      </c>
      <c r="Q306" s="36"/>
      <c r="R306" s="36">
        <f t="shared" si="39"/>
        <v>0</v>
      </c>
      <c r="S306" s="36"/>
      <c r="T306" s="36">
        <f t="shared" si="40"/>
        <v>0</v>
      </c>
      <c r="U306" s="36" t="s">
        <v>5</v>
      </c>
      <c r="V306" s="36">
        <f t="shared" si="41"/>
        <v>150</v>
      </c>
      <c r="W306" s="36"/>
      <c r="X306" s="36">
        <f t="shared" si="42"/>
        <v>0</v>
      </c>
      <c r="Y306" s="36"/>
      <c r="Z306" s="42">
        <f t="shared" si="43"/>
        <v>0</v>
      </c>
      <c r="AA306" s="43">
        <f t="shared" si="44"/>
        <v>1206</v>
      </c>
      <c r="AB306" s="44"/>
    </row>
    <row r="307" spans="1:28" s="4" customFormat="1" x14ac:dyDescent="0.25">
      <c r="A307" s="36">
        <v>304</v>
      </c>
      <c r="B307" s="37" t="s">
        <v>961</v>
      </c>
      <c r="C307" s="37" t="s">
        <v>1810</v>
      </c>
      <c r="D307" s="38" t="s">
        <v>960</v>
      </c>
      <c r="E307" s="38" t="s">
        <v>559</v>
      </c>
      <c r="F307" s="39" t="s">
        <v>5</v>
      </c>
      <c r="G307" s="39">
        <v>8.25</v>
      </c>
      <c r="H307" s="39">
        <f t="shared" si="36"/>
        <v>907.5</v>
      </c>
      <c r="I307" s="40" t="s">
        <v>5</v>
      </c>
      <c r="J307" s="41" t="str">
        <f t="shared" si="37"/>
        <v>ΟΚ</v>
      </c>
      <c r="K307" s="41"/>
      <c r="L307" s="41"/>
      <c r="M307" s="41"/>
      <c r="N307" s="41"/>
      <c r="O307" s="39" t="s">
        <v>3</v>
      </c>
      <c r="P307" s="36">
        <f t="shared" si="38"/>
        <v>30</v>
      </c>
      <c r="Q307" s="36"/>
      <c r="R307" s="36">
        <f t="shared" si="39"/>
        <v>0</v>
      </c>
      <c r="S307" s="36" t="s">
        <v>3</v>
      </c>
      <c r="T307" s="36">
        <f t="shared" si="40"/>
        <v>30</v>
      </c>
      <c r="U307" s="36"/>
      <c r="V307" s="36">
        <f t="shared" si="41"/>
        <v>0</v>
      </c>
      <c r="W307" s="36"/>
      <c r="X307" s="36">
        <f t="shared" si="42"/>
        <v>0</v>
      </c>
      <c r="Y307" s="36">
        <v>34</v>
      </c>
      <c r="Z307" s="42">
        <f t="shared" si="43"/>
        <v>238</v>
      </c>
      <c r="AA307" s="43">
        <f t="shared" si="44"/>
        <v>1205.5</v>
      </c>
      <c r="AB307" s="44"/>
    </row>
    <row r="308" spans="1:28" s="4" customFormat="1" x14ac:dyDescent="0.25">
      <c r="A308" s="36">
        <v>305</v>
      </c>
      <c r="B308" s="37" t="s">
        <v>1410</v>
      </c>
      <c r="C308" s="37" t="s">
        <v>1994</v>
      </c>
      <c r="D308" s="38" t="s">
        <v>1411</v>
      </c>
      <c r="E308" s="38" t="s">
        <v>58</v>
      </c>
      <c r="F308" s="39" t="s">
        <v>5</v>
      </c>
      <c r="G308" s="39">
        <v>8</v>
      </c>
      <c r="H308" s="39">
        <f t="shared" si="36"/>
        <v>880</v>
      </c>
      <c r="I308" s="40" t="s">
        <v>5</v>
      </c>
      <c r="J308" s="41" t="str">
        <f t="shared" si="37"/>
        <v>ΟΚ</v>
      </c>
      <c r="K308" s="41"/>
      <c r="L308" s="41"/>
      <c r="M308" s="41"/>
      <c r="N308" s="41"/>
      <c r="O308" s="39"/>
      <c r="P308" s="36">
        <f t="shared" si="38"/>
        <v>0</v>
      </c>
      <c r="Q308" s="36"/>
      <c r="R308" s="36">
        <f t="shared" si="39"/>
        <v>0</v>
      </c>
      <c r="S308" s="36" t="s">
        <v>3</v>
      </c>
      <c r="T308" s="36">
        <f t="shared" si="40"/>
        <v>30</v>
      </c>
      <c r="U308" s="36"/>
      <c r="V308" s="36">
        <f t="shared" si="41"/>
        <v>0</v>
      </c>
      <c r="W308" s="36"/>
      <c r="X308" s="36">
        <f t="shared" si="42"/>
        <v>0</v>
      </c>
      <c r="Y308" s="36">
        <v>42</v>
      </c>
      <c r="Z308" s="42">
        <f t="shared" si="43"/>
        <v>294</v>
      </c>
      <c r="AA308" s="43">
        <f t="shared" si="44"/>
        <v>1204</v>
      </c>
      <c r="AB308" s="44"/>
    </row>
    <row r="309" spans="1:28" s="4" customFormat="1" x14ac:dyDescent="0.25">
      <c r="A309" s="36">
        <v>306</v>
      </c>
      <c r="B309" s="37" t="s">
        <v>844</v>
      </c>
      <c r="C309" s="37" t="s">
        <v>1759</v>
      </c>
      <c r="D309" s="38" t="s">
        <v>845</v>
      </c>
      <c r="E309" s="38" t="s">
        <v>144</v>
      </c>
      <c r="F309" s="39" t="s">
        <v>5</v>
      </c>
      <c r="G309" s="39">
        <v>9.1999999999999993</v>
      </c>
      <c r="H309" s="39">
        <f t="shared" si="36"/>
        <v>1011.9999999999999</v>
      </c>
      <c r="I309" s="40" t="s">
        <v>5</v>
      </c>
      <c r="J309" s="41" t="str">
        <f t="shared" si="37"/>
        <v>ΟΚ</v>
      </c>
      <c r="K309" s="41"/>
      <c r="L309" s="41"/>
      <c r="M309" s="41"/>
      <c r="N309" s="41"/>
      <c r="O309" s="39"/>
      <c r="P309" s="36">
        <f t="shared" si="38"/>
        <v>0</v>
      </c>
      <c r="Q309" s="36"/>
      <c r="R309" s="36">
        <f t="shared" si="39"/>
        <v>0</v>
      </c>
      <c r="S309" s="36"/>
      <c r="T309" s="36">
        <f t="shared" si="40"/>
        <v>0</v>
      </c>
      <c r="U309" s="36" t="s">
        <v>5</v>
      </c>
      <c r="V309" s="36">
        <f t="shared" si="41"/>
        <v>150</v>
      </c>
      <c r="W309" s="36"/>
      <c r="X309" s="36">
        <f t="shared" si="42"/>
        <v>0</v>
      </c>
      <c r="Y309" s="36">
        <v>5</v>
      </c>
      <c r="Z309" s="42">
        <f t="shared" si="43"/>
        <v>35</v>
      </c>
      <c r="AA309" s="43">
        <f t="shared" si="44"/>
        <v>1197</v>
      </c>
      <c r="AB309" s="44"/>
    </row>
    <row r="310" spans="1:28" s="4" customFormat="1" x14ac:dyDescent="0.25">
      <c r="A310" s="36">
        <v>307</v>
      </c>
      <c r="B310" s="37" t="s">
        <v>1275</v>
      </c>
      <c r="C310" s="37" t="s">
        <v>1939</v>
      </c>
      <c r="D310" s="38" t="s">
        <v>1276</v>
      </c>
      <c r="E310" s="38" t="s">
        <v>569</v>
      </c>
      <c r="F310" s="39" t="s">
        <v>5</v>
      </c>
      <c r="G310" s="39">
        <v>7.4</v>
      </c>
      <c r="H310" s="39">
        <f t="shared" si="36"/>
        <v>814</v>
      </c>
      <c r="I310" s="40" t="s">
        <v>5</v>
      </c>
      <c r="J310" s="41" t="str">
        <f t="shared" si="37"/>
        <v>ΟΚ</v>
      </c>
      <c r="K310" s="41"/>
      <c r="L310" s="41"/>
      <c r="M310" s="41"/>
      <c r="N310" s="41"/>
      <c r="O310" s="39"/>
      <c r="P310" s="36">
        <f t="shared" si="38"/>
        <v>0</v>
      </c>
      <c r="Q310" s="36"/>
      <c r="R310" s="36">
        <f t="shared" si="39"/>
        <v>0</v>
      </c>
      <c r="S310" s="36" t="s">
        <v>3</v>
      </c>
      <c r="T310" s="36">
        <f t="shared" si="40"/>
        <v>30</v>
      </c>
      <c r="U310" s="36" t="s">
        <v>5</v>
      </c>
      <c r="V310" s="36">
        <f t="shared" si="41"/>
        <v>150</v>
      </c>
      <c r="W310" s="36"/>
      <c r="X310" s="36">
        <f t="shared" si="42"/>
        <v>0</v>
      </c>
      <c r="Y310" s="36">
        <v>29</v>
      </c>
      <c r="Z310" s="42">
        <f t="shared" si="43"/>
        <v>203</v>
      </c>
      <c r="AA310" s="43">
        <f t="shared" si="44"/>
        <v>1197</v>
      </c>
      <c r="AB310" s="44"/>
    </row>
    <row r="311" spans="1:28" s="4" customFormat="1" x14ac:dyDescent="0.25">
      <c r="A311" s="36">
        <v>308</v>
      </c>
      <c r="B311" s="37" t="s">
        <v>236</v>
      </c>
      <c r="C311" s="37" t="s">
        <v>1512</v>
      </c>
      <c r="D311" s="38" t="s">
        <v>237</v>
      </c>
      <c r="E311" s="38" t="s">
        <v>200</v>
      </c>
      <c r="F311" s="39" t="s">
        <v>5</v>
      </c>
      <c r="G311" s="39">
        <v>9.23</v>
      </c>
      <c r="H311" s="39">
        <f t="shared" si="36"/>
        <v>1015.3000000000001</v>
      </c>
      <c r="I311" s="40" t="s">
        <v>5</v>
      </c>
      <c r="J311" s="41" t="str">
        <f t="shared" si="37"/>
        <v>ΟΚ</v>
      </c>
      <c r="K311" s="41"/>
      <c r="L311" s="41"/>
      <c r="M311" s="41"/>
      <c r="N311" s="41" t="s">
        <v>5</v>
      </c>
      <c r="O311" s="39"/>
      <c r="P311" s="36">
        <f t="shared" si="38"/>
        <v>0</v>
      </c>
      <c r="Q311" s="36"/>
      <c r="R311" s="36">
        <f t="shared" si="39"/>
        <v>0</v>
      </c>
      <c r="S311" s="36" t="s">
        <v>3</v>
      </c>
      <c r="T311" s="36">
        <f t="shared" si="40"/>
        <v>30</v>
      </c>
      <c r="U311" s="36" t="s">
        <v>5</v>
      </c>
      <c r="V311" s="36">
        <f t="shared" si="41"/>
        <v>150</v>
      </c>
      <c r="W311" s="36"/>
      <c r="X311" s="36">
        <f t="shared" si="42"/>
        <v>0</v>
      </c>
      <c r="Y311" s="36"/>
      <c r="Z311" s="42">
        <f t="shared" si="43"/>
        <v>0</v>
      </c>
      <c r="AA311" s="43">
        <f t="shared" si="44"/>
        <v>1195.3000000000002</v>
      </c>
      <c r="AB311" s="44"/>
    </row>
    <row r="312" spans="1:28" s="4" customFormat="1" x14ac:dyDescent="0.25">
      <c r="A312" s="36">
        <v>309</v>
      </c>
      <c r="B312" s="37" t="s">
        <v>167</v>
      </c>
      <c r="C312" s="37" t="s">
        <v>1482</v>
      </c>
      <c r="D312" s="38" t="s">
        <v>168</v>
      </c>
      <c r="E312" s="38" t="s">
        <v>58</v>
      </c>
      <c r="F312" s="39" t="s">
        <v>5</v>
      </c>
      <c r="G312" s="39">
        <v>9.5</v>
      </c>
      <c r="H312" s="39">
        <f t="shared" si="36"/>
        <v>1045</v>
      </c>
      <c r="I312" s="40" t="s">
        <v>5</v>
      </c>
      <c r="J312" s="41" t="str">
        <f t="shared" si="37"/>
        <v>ΟΚ</v>
      </c>
      <c r="K312" s="41"/>
      <c r="L312" s="41"/>
      <c r="M312" s="41"/>
      <c r="N312" s="41"/>
      <c r="O312" s="39"/>
      <c r="P312" s="36">
        <f t="shared" si="38"/>
        <v>0</v>
      </c>
      <c r="Q312" s="36"/>
      <c r="R312" s="36">
        <f t="shared" si="39"/>
        <v>0</v>
      </c>
      <c r="S312" s="36"/>
      <c r="T312" s="36">
        <f t="shared" si="40"/>
        <v>0</v>
      </c>
      <c r="U312" s="36" t="s">
        <v>5</v>
      </c>
      <c r="V312" s="36">
        <f t="shared" si="41"/>
        <v>150</v>
      </c>
      <c r="W312" s="36"/>
      <c r="X312" s="36">
        <f t="shared" si="42"/>
        <v>0</v>
      </c>
      <c r="Y312" s="36"/>
      <c r="Z312" s="42">
        <f t="shared" si="43"/>
        <v>0</v>
      </c>
      <c r="AA312" s="43">
        <f t="shared" si="44"/>
        <v>1195</v>
      </c>
      <c r="AB312" s="44"/>
    </row>
    <row r="313" spans="1:28" s="4" customFormat="1" x14ac:dyDescent="0.25">
      <c r="A313" s="36">
        <v>310</v>
      </c>
      <c r="B313" s="37" t="s">
        <v>920</v>
      </c>
      <c r="C313" s="37" t="s">
        <v>1794</v>
      </c>
      <c r="D313" s="38" t="s">
        <v>918</v>
      </c>
      <c r="E313" s="38" t="s">
        <v>153</v>
      </c>
      <c r="F313" s="39" t="s">
        <v>5</v>
      </c>
      <c r="G313" s="39">
        <v>7.1</v>
      </c>
      <c r="H313" s="39">
        <f t="shared" si="36"/>
        <v>781</v>
      </c>
      <c r="I313" s="40" t="s">
        <v>5</v>
      </c>
      <c r="J313" s="41" t="str">
        <f t="shared" si="37"/>
        <v>ΟΚ</v>
      </c>
      <c r="K313" s="41"/>
      <c r="L313" s="41"/>
      <c r="M313" s="41"/>
      <c r="N313" s="41"/>
      <c r="O313" s="39" t="s">
        <v>3</v>
      </c>
      <c r="P313" s="36">
        <f t="shared" si="38"/>
        <v>30</v>
      </c>
      <c r="Q313" s="36"/>
      <c r="R313" s="36">
        <f t="shared" si="39"/>
        <v>0</v>
      </c>
      <c r="S313" s="36" t="s">
        <v>3</v>
      </c>
      <c r="T313" s="36">
        <f t="shared" si="40"/>
        <v>30</v>
      </c>
      <c r="U313" s="36" t="s">
        <v>5</v>
      </c>
      <c r="V313" s="36">
        <f t="shared" si="41"/>
        <v>150</v>
      </c>
      <c r="W313" s="36">
        <v>12</v>
      </c>
      <c r="X313" s="36">
        <f t="shared" si="42"/>
        <v>204</v>
      </c>
      <c r="Y313" s="36"/>
      <c r="Z313" s="42">
        <f t="shared" si="43"/>
        <v>0</v>
      </c>
      <c r="AA313" s="43">
        <f t="shared" si="44"/>
        <v>1195</v>
      </c>
      <c r="AB313" s="44"/>
    </row>
    <row r="314" spans="1:28" s="4" customFormat="1" x14ac:dyDescent="0.25">
      <c r="A314" s="36">
        <v>311</v>
      </c>
      <c r="B314" s="37" t="s">
        <v>2107</v>
      </c>
      <c r="C314" s="37" t="s">
        <v>2108</v>
      </c>
      <c r="D314" s="38" t="s">
        <v>2109</v>
      </c>
      <c r="E314" s="38" t="s">
        <v>786</v>
      </c>
      <c r="F314" s="39" t="s">
        <v>5</v>
      </c>
      <c r="G314" s="39">
        <v>7.23</v>
      </c>
      <c r="H314" s="39">
        <f t="shared" si="36"/>
        <v>795.30000000000007</v>
      </c>
      <c r="I314" s="40" t="s">
        <v>5</v>
      </c>
      <c r="J314" s="41" t="str">
        <f t="shared" si="37"/>
        <v>ΟΚ</v>
      </c>
      <c r="K314" s="41"/>
      <c r="L314" s="41" t="s">
        <v>5</v>
      </c>
      <c r="M314" s="41"/>
      <c r="N314" s="41"/>
      <c r="O314" s="39"/>
      <c r="P314" s="36">
        <f t="shared" si="38"/>
        <v>0</v>
      </c>
      <c r="Q314" s="36"/>
      <c r="R314" s="36">
        <f t="shared" si="39"/>
        <v>0</v>
      </c>
      <c r="S314" s="36"/>
      <c r="T314" s="36">
        <f t="shared" si="40"/>
        <v>0</v>
      </c>
      <c r="U314" s="36"/>
      <c r="V314" s="36">
        <f t="shared" si="41"/>
        <v>0</v>
      </c>
      <c r="W314" s="36"/>
      <c r="X314" s="36">
        <f t="shared" si="42"/>
        <v>0</v>
      </c>
      <c r="Y314" s="36">
        <v>57</v>
      </c>
      <c r="Z314" s="42">
        <f t="shared" si="43"/>
        <v>399</v>
      </c>
      <c r="AA314" s="43">
        <f t="shared" si="44"/>
        <v>1194.3000000000002</v>
      </c>
      <c r="AB314" s="44"/>
    </row>
    <row r="315" spans="1:28" s="4" customFormat="1" x14ac:dyDescent="0.25">
      <c r="A315" s="36">
        <v>312</v>
      </c>
      <c r="B315" s="37" t="s">
        <v>1200</v>
      </c>
      <c r="C315" s="37" t="s">
        <v>1909</v>
      </c>
      <c r="D315" s="38" t="s">
        <v>1201</v>
      </c>
      <c r="E315" s="38" t="s">
        <v>1202</v>
      </c>
      <c r="F315" s="39" t="s">
        <v>5</v>
      </c>
      <c r="G315" s="39">
        <v>9.1999999999999993</v>
      </c>
      <c r="H315" s="39">
        <f t="shared" si="36"/>
        <v>1011.9999999999999</v>
      </c>
      <c r="I315" s="40" t="s">
        <v>5</v>
      </c>
      <c r="J315" s="41" t="str">
        <f t="shared" si="37"/>
        <v>ΟΚ</v>
      </c>
      <c r="K315" s="41"/>
      <c r="L315" s="41"/>
      <c r="M315" s="41"/>
      <c r="N315" s="41"/>
      <c r="O315" s="39"/>
      <c r="P315" s="36">
        <f t="shared" si="38"/>
        <v>0</v>
      </c>
      <c r="Q315" s="36"/>
      <c r="R315" s="36">
        <f t="shared" si="39"/>
        <v>0</v>
      </c>
      <c r="S315" s="36" t="s">
        <v>3</v>
      </c>
      <c r="T315" s="36">
        <f t="shared" si="40"/>
        <v>30</v>
      </c>
      <c r="U315" s="36" t="s">
        <v>5</v>
      </c>
      <c r="V315" s="36">
        <f t="shared" si="41"/>
        <v>150</v>
      </c>
      <c r="W315" s="36"/>
      <c r="X315" s="36">
        <f t="shared" si="42"/>
        <v>0</v>
      </c>
      <c r="Y315" s="36"/>
      <c r="Z315" s="42">
        <f t="shared" si="43"/>
        <v>0</v>
      </c>
      <c r="AA315" s="43">
        <f t="shared" si="44"/>
        <v>1192</v>
      </c>
      <c r="AB315" s="44"/>
    </row>
    <row r="316" spans="1:28" s="4" customFormat="1" x14ac:dyDescent="0.25">
      <c r="A316" s="36">
        <v>313</v>
      </c>
      <c r="B316" s="37" t="s">
        <v>934</v>
      </c>
      <c r="C316" s="37" t="s">
        <v>1800</v>
      </c>
      <c r="D316" s="38" t="s">
        <v>935</v>
      </c>
      <c r="E316" s="38" t="s">
        <v>936</v>
      </c>
      <c r="F316" s="39" t="s">
        <v>5</v>
      </c>
      <c r="G316" s="39">
        <v>6.95</v>
      </c>
      <c r="H316" s="39">
        <f t="shared" si="36"/>
        <v>764.5</v>
      </c>
      <c r="I316" s="40" t="s">
        <v>5</v>
      </c>
      <c r="J316" s="41" t="str">
        <f t="shared" si="37"/>
        <v>ΟΚ</v>
      </c>
      <c r="K316" s="41"/>
      <c r="L316" s="41"/>
      <c r="M316" s="41"/>
      <c r="N316" s="41"/>
      <c r="O316" s="39"/>
      <c r="P316" s="36">
        <f t="shared" si="38"/>
        <v>0</v>
      </c>
      <c r="Q316" s="36"/>
      <c r="R316" s="36">
        <f t="shared" si="39"/>
        <v>0</v>
      </c>
      <c r="S316" s="36" t="s">
        <v>2</v>
      </c>
      <c r="T316" s="36">
        <f t="shared" si="40"/>
        <v>70</v>
      </c>
      <c r="U316" s="36" t="s">
        <v>5</v>
      </c>
      <c r="V316" s="36">
        <f t="shared" si="41"/>
        <v>150</v>
      </c>
      <c r="W316" s="36"/>
      <c r="X316" s="36">
        <f t="shared" si="42"/>
        <v>0</v>
      </c>
      <c r="Y316" s="36">
        <v>29</v>
      </c>
      <c r="Z316" s="42">
        <f t="shared" si="43"/>
        <v>203</v>
      </c>
      <c r="AA316" s="43">
        <f t="shared" si="44"/>
        <v>1187.5</v>
      </c>
      <c r="AB316" s="44"/>
    </row>
    <row r="317" spans="1:28" s="4" customFormat="1" x14ac:dyDescent="0.25">
      <c r="A317" s="36">
        <v>314</v>
      </c>
      <c r="B317" s="37" t="s">
        <v>554</v>
      </c>
      <c r="C317" s="37" t="s">
        <v>1645</v>
      </c>
      <c r="D317" s="38" t="s">
        <v>555</v>
      </c>
      <c r="E317" s="38" t="s">
        <v>556</v>
      </c>
      <c r="F317" s="39" t="s">
        <v>5</v>
      </c>
      <c r="G317" s="39">
        <v>6.5</v>
      </c>
      <c r="H317" s="39">
        <f t="shared" si="36"/>
        <v>715</v>
      </c>
      <c r="I317" s="40" t="s">
        <v>5</v>
      </c>
      <c r="J317" s="41" t="str">
        <f t="shared" si="37"/>
        <v>ΟΚ</v>
      </c>
      <c r="K317" s="41"/>
      <c r="L317" s="41" t="s">
        <v>5</v>
      </c>
      <c r="M317" s="41"/>
      <c r="N317" s="41"/>
      <c r="O317" s="39"/>
      <c r="P317" s="36">
        <f t="shared" si="38"/>
        <v>0</v>
      </c>
      <c r="Q317" s="36"/>
      <c r="R317" s="36">
        <f t="shared" si="39"/>
        <v>0</v>
      </c>
      <c r="S317" s="36"/>
      <c r="T317" s="36">
        <f t="shared" si="40"/>
        <v>0</v>
      </c>
      <c r="U317" s="36" t="s">
        <v>5</v>
      </c>
      <c r="V317" s="36">
        <f t="shared" si="41"/>
        <v>150</v>
      </c>
      <c r="W317" s="36"/>
      <c r="X317" s="36">
        <f t="shared" si="42"/>
        <v>0</v>
      </c>
      <c r="Y317" s="36">
        <v>46</v>
      </c>
      <c r="Z317" s="42">
        <f t="shared" si="43"/>
        <v>322</v>
      </c>
      <c r="AA317" s="43">
        <f t="shared" si="44"/>
        <v>1187</v>
      </c>
      <c r="AB317" s="44"/>
    </row>
    <row r="318" spans="1:28" s="4" customFormat="1" x14ac:dyDescent="0.25">
      <c r="A318" s="36">
        <v>315</v>
      </c>
      <c r="B318" s="37" t="s">
        <v>1254</v>
      </c>
      <c r="C318" s="37" t="s">
        <v>1931</v>
      </c>
      <c r="D318" s="38" t="s">
        <v>1255</v>
      </c>
      <c r="E318" s="38" t="s">
        <v>179</v>
      </c>
      <c r="F318" s="39" t="s">
        <v>5</v>
      </c>
      <c r="G318" s="39">
        <v>8.65</v>
      </c>
      <c r="H318" s="39">
        <f t="shared" si="36"/>
        <v>951.5</v>
      </c>
      <c r="I318" s="40" t="s">
        <v>5</v>
      </c>
      <c r="J318" s="41" t="str">
        <f t="shared" si="37"/>
        <v>ΟΚ</v>
      </c>
      <c r="K318" s="41"/>
      <c r="L318" s="41" t="s">
        <v>5</v>
      </c>
      <c r="M318" s="41"/>
      <c r="N318" s="41"/>
      <c r="O318" s="39"/>
      <c r="P318" s="36">
        <f t="shared" si="38"/>
        <v>0</v>
      </c>
      <c r="Q318" s="39"/>
      <c r="R318" s="36">
        <f t="shared" si="39"/>
        <v>0</v>
      </c>
      <c r="S318" s="36" t="s">
        <v>3</v>
      </c>
      <c r="T318" s="36">
        <f t="shared" si="40"/>
        <v>30</v>
      </c>
      <c r="U318" s="36"/>
      <c r="V318" s="36">
        <f t="shared" si="41"/>
        <v>0</v>
      </c>
      <c r="W318" s="36">
        <v>10</v>
      </c>
      <c r="X318" s="36">
        <f t="shared" si="42"/>
        <v>170</v>
      </c>
      <c r="Y318" s="36">
        <v>5</v>
      </c>
      <c r="Z318" s="42">
        <f t="shared" si="43"/>
        <v>35</v>
      </c>
      <c r="AA318" s="43">
        <f t="shared" si="44"/>
        <v>1186.5</v>
      </c>
      <c r="AB318" s="44"/>
    </row>
    <row r="319" spans="1:28" s="4" customFormat="1" x14ac:dyDescent="0.25">
      <c r="A319" s="36">
        <v>316</v>
      </c>
      <c r="B319" s="37" t="s">
        <v>518</v>
      </c>
      <c r="C319" s="37" t="s">
        <v>1632</v>
      </c>
      <c r="D319" s="38" t="s">
        <v>519</v>
      </c>
      <c r="E319" s="38" t="s">
        <v>31</v>
      </c>
      <c r="F319" s="39" t="s">
        <v>5</v>
      </c>
      <c r="G319" s="39">
        <v>7.45</v>
      </c>
      <c r="H319" s="39">
        <f t="shared" si="36"/>
        <v>819.5</v>
      </c>
      <c r="I319" s="40" t="s">
        <v>5</v>
      </c>
      <c r="J319" s="41" t="str">
        <f t="shared" si="37"/>
        <v>ΟΚ</v>
      </c>
      <c r="K319" s="41"/>
      <c r="L319" s="41"/>
      <c r="M319" s="41"/>
      <c r="N319" s="41"/>
      <c r="O319" s="39"/>
      <c r="P319" s="36">
        <f t="shared" si="38"/>
        <v>0</v>
      </c>
      <c r="Q319" s="36"/>
      <c r="R319" s="36">
        <f t="shared" si="39"/>
        <v>0</v>
      </c>
      <c r="S319" s="36" t="s">
        <v>2</v>
      </c>
      <c r="T319" s="36">
        <f t="shared" si="40"/>
        <v>70</v>
      </c>
      <c r="U319" s="36"/>
      <c r="V319" s="36">
        <f t="shared" si="41"/>
        <v>0</v>
      </c>
      <c r="W319" s="36"/>
      <c r="X319" s="36">
        <f t="shared" si="42"/>
        <v>0</v>
      </c>
      <c r="Y319" s="36">
        <v>42</v>
      </c>
      <c r="Z319" s="42">
        <f t="shared" si="43"/>
        <v>294</v>
      </c>
      <c r="AA319" s="43">
        <f t="shared" si="44"/>
        <v>1183.5</v>
      </c>
      <c r="AB319" s="44"/>
    </row>
    <row r="320" spans="1:28" s="4" customFormat="1" x14ac:dyDescent="0.25">
      <c r="A320" s="36">
        <v>317</v>
      </c>
      <c r="B320" s="37" t="s">
        <v>660</v>
      </c>
      <c r="C320" s="37" t="s">
        <v>1687</v>
      </c>
      <c r="D320" s="38" t="s">
        <v>661</v>
      </c>
      <c r="E320" s="38" t="s">
        <v>156</v>
      </c>
      <c r="F320" s="39" t="s">
        <v>5</v>
      </c>
      <c r="G320" s="39">
        <v>6.7</v>
      </c>
      <c r="H320" s="39">
        <f t="shared" si="36"/>
        <v>737</v>
      </c>
      <c r="I320" s="40" t="s">
        <v>5</v>
      </c>
      <c r="J320" s="41" t="str">
        <f t="shared" si="37"/>
        <v>ΟΚ</v>
      </c>
      <c r="K320" s="41"/>
      <c r="L320" s="41"/>
      <c r="M320" s="41"/>
      <c r="N320" s="41"/>
      <c r="O320" s="39"/>
      <c r="P320" s="36">
        <f t="shared" si="38"/>
        <v>0</v>
      </c>
      <c r="Q320" s="36"/>
      <c r="R320" s="36">
        <f t="shared" si="39"/>
        <v>0</v>
      </c>
      <c r="S320" s="36"/>
      <c r="T320" s="36">
        <f t="shared" si="40"/>
        <v>0</v>
      </c>
      <c r="U320" s="36"/>
      <c r="V320" s="36">
        <f t="shared" si="41"/>
        <v>0</v>
      </c>
      <c r="W320" s="36">
        <v>24</v>
      </c>
      <c r="X320" s="36">
        <f t="shared" si="42"/>
        <v>408</v>
      </c>
      <c r="Y320" s="36">
        <v>4</v>
      </c>
      <c r="Z320" s="42">
        <f t="shared" si="43"/>
        <v>28</v>
      </c>
      <c r="AA320" s="43">
        <f t="shared" si="44"/>
        <v>1173</v>
      </c>
      <c r="AB320" s="44"/>
    </row>
    <row r="321" spans="1:28" s="4" customFormat="1" x14ac:dyDescent="0.25">
      <c r="A321" s="36">
        <v>318</v>
      </c>
      <c r="B321" s="37" t="s">
        <v>504</v>
      </c>
      <c r="C321" s="37" t="s">
        <v>2057</v>
      </c>
      <c r="D321" s="38" t="s">
        <v>505</v>
      </c>
      <c r="E321" s="38" t="s">
        <v>100</v>
      </c>
      <c r="F321" s="39" t="s">
        <v>5</v>
      </c>
      <c r="G321" s="39">
        <v>9</v>
      </c>
      <c r="H321" s="39">
        <f t="shared" si="36"/>
        <v>990</v>
      </c>
      <c r="I321" s="40" t="s">
        <v>5</v>
      </c>
      <c r="J321" s="41" t="str">
        <f t="shared" si="37"/>
        <v>ΟΚ</v>
      </c>
      <c r="K321" s="41"/>
      <c r="L321" s="41"/>
      <c r="M321" s="41"/>
      <c r="N321" s="41"/>
      <c r="O321" s="39"/>
      <c r="P321" s="36">
        <f t="shared" si="38"/>
        <v>0</v>
      </c>
      <c r="Q321" s="36"/>
      <c r="R321" s="36">
        <f t="shared" si="39"/>
        <v>0</v>
      </c>
      <c r="S321" s="36" t="s">
        <v>3</v>
      </c>
      <c r="T321" s="36">
        <f t="shared" si="40"/>
        <v>30</v>
      </c>
      <c r="U321" s="36" t="s">
        <v>5</v>
      </c>
      <c r="V321" s="36">
        <f t="shared" si="41"/>
        <v>150</v>
      </c>
      <c r="W321" s="36"/>
      <c r="X321" s="36">
        <f t="shared" si="42"/>
        <v>0</v>
      </c>
      <c r="Y321" s="36"/>
      <c r="Z321" s="42">
        <f t="shared" si="43"/>
        <v>0</v>
      </c>
      <c r="AA321" s="43">
        <f t="shared" si="44"/>
        <v>1170</v>
      </c>
      <c r="AB321" s="44"/>
    </row>
    <row r="322" spans="1:28" s="4" customFormat="1" x14ac:dyDescent="0.25">
      <c r="A322" s="36">
        <v>319</v>
      </c>
      <c r="B322" s="37" t="s">
        <v>1347</v>
      </c>
      <c r="C322" s="37" t="s">
        <v>1968</v>
      </c>
      <c r="D322" s="38" t="s">
        <v>1348</v>
      </c>
      <c r="E322" s="38" t="s">
        <v>95</v>
      </c>
      <c r="F322" s="39" t="s">
        <v>5</v>
      </c>
      <c r="G322" s="39">
        <v>10</v>
      </c>
      <c r="H322" s="39">
        <f t="shared" si="36"/>
        <v>1100</v>
      </c>
      <c r="I322" s="40" t="s">
        <v>5</v>
      </c>
      <c r="J322" s="41" t="str">
        <f t="shared" si="37"/>
        <v>ΟΚ</v>
      </c>
      <c r="K322" s="41"/>
      <c r="L322" s="41"/>
      <c r="M322" s="41" t="s">
        <v>5</v>
      </c>
      <c r="N322" s="41" t="s">
        <v>5</v>
      </c>
      <c r="O322" s="39"/>
      <c r="P322" s="36">
        <f t="shared" si="38"/>
        <v>0</v>
      </c>
      <c r="Q322" s="36"/>
      <c r="R322" s="36">
        <f t="shared" si="39"/>
        <v>0</v>
      </c>
      <c r="S322" s="36" t="s">
        <v>2</v>
      </c>
      <c r="T322" s="36">
        <f t="shared" si="40"/>
        <v>70</v>
      </c>
      <c r="U322" s="36"/>
      <c r="V322" s="36">
        <f t="shared" si="41"/>
        <v>0</v>
      </c>
      <c r="W322" s="36"/>
      <c r="X322" s="36">
        <f t="shared" si="42"/>
        <v>0</v>
      </c>
      <c r="Y322" s="36"/>
      <c r="Z322" s="42">
        <f t="shared" si="43"/>
        <v>0</v>
      </c>
      <c r="AA322" s="43">
        <f t="shared" si="44"/>
        <v>1170</v>
      </c>
      <c r="AB322" s="44"/>
    </row>
    <row r="323" spans="1:28" s="4" customFormat="1" x14ac:dyDescent="0.25">
      <c r="A323" s="36">
        <v>320</v>
      </c>
      <c r="B323" s="37" t="s">
        <v>1349</v>
      </c>
      <c r="C323" s="37" t="s">
        <v>1969</v>
      </c>
      <c r="D323" s="38" t="s">
        <v>1350</v>
      </c>
      <c r="E323" s="38" t="s">
        <v>75</v>
      </c>
      <c r="F323" s="39" t="s">
        <v>5</v>
      </c>
      <c r="G323" s="39">
        <v>9</v>
      </c>
      <c r="H323" s="39">
        <f t="shared" si="36"/>
        <v>990</v>
      </c>
      <c r="I323" s="40" t="s">
        <v>5</v>
      </c>
      <c r="J323" s="41" t="str">
        <f t="shared" si="37"/>
        <v>ΟΚ</v>
      </c>
      <c r="K323" s="41"/>
      <c r="L323" s="41" t="s">
        <v>5</v>
      </c>
      <c r="M323" s="41"/>
      <c r="N323" s="41"/>
      <c r="O323" s="39"/>
      <c r="P323" s="36">
        <f t="shared" si="38"/>
        <v>0</v>
      </c>
      <c r="Q323" s="36"/>
      <c r="R323" s="36">
        <f t="shared" si="39"/>
        <v>0</v>
      </c>
      <c r="S323" s="36" t="s">
        <v>3</v>
      </c>
      <c r="T323" s="36">
        <f t="shared" si="40"/>
        <v>30</v>
      </c>
      <c r="U323" s="36" t="s">
        <v>5</v>
      </c>
      <c r="V323" s="36">
        <f t="shared" si="41"/>
        <v>150</v>
      </c>
      <c r="W323" s="36"/>
      <c r="X323" s="36">
        <f t="shared" si="42"/>
        <v>0</v>
      </c>
      <c r="Y323" s="36"/>
      <c r="Z323" s="42">
        <f t="shared" si="43"/>
        <v>0</v>
      </c>
      <c r="AA323" s="43">
        <f t="shared" si="44"/>
        <v>1170</v>
      </c>
      <c r="AB323" s="44"/>
    </row>
    <row r="324" spans="1:28" s="4" customFormat="1" x14ac:dyDescent="0.25">
      <c r="A324" s="36">
        <v>321</v>
      </c>
      <c r="B324" s="37" t="s">
        <v>1250</v>
      </c>
      <c r="C324" s="37" t="s">
        <v>1929</v>
      </c>
      <c r="D324" s="38" t="s">
        <v>1251</v>
      </c>
      <c r="E324" s="38" t="s">
        <v>508</v>
      </c>
      <c r="F324" s="39" t="s">
        <v>5</v>
      </c>
      <c r="G324" s="39">
        <v>8.75</v>
      </c>
      <c r="H324" s="39">
        <f t="shared" si="36"/>
        <v>962.5</v>
      </c>
      <c r="I324" s="40" t="s">
        <v>5</v>
      </c>
      <c r="J324" s="41" t="str">
        <f t="shared" si="37"/>
        <v>ΟΚ</v>
      </c>
      <c r="K324" s="41"/>
      <c r="L324" s="41"/>
      <c r="M324" s="41"/>
      <c r="N324" s="41"/>
      <c r="O324" s="39"/>
      <c r="P324" s="36">
        <f t="shared" si="38"/>
        <v>0</v>
      </c>
      <c r="Q324" s="36"/>
      <c r="R324" s="36">
        <f t="shared" si="39"/>
        <v>0</v>
      </c>
      <c r="S324" s="36"/>
      <c r="T324" s="36">
        <f t="shared" si="40"/>
        <v>0</v>
      </c>
      <c r="U324" s="36" t="s">
        <v>5</v>
      </c>
      <c r="V324" s="36">
        <f t="shared" si="41"/>
        <v>150</v>
      </c>
      <c r="W324" s="36"/>
      <c r="X324" s="36">
        <f t="shared" si="42"/>
        <v>0</v>
      </c>
      <c r="Y324" s="36">
        <v>8</v>
      </c>
      <c r="Z324" s="42">
        <f t="shared" si="43"/>
        <v>56</v>
      </c>
      <c r="AA324" s="43">
        <f t="shared" si="44"/>
        <v>1168.5</v>
      </c>
      <c r="AB324" s="44"/>
    </row>
    <row r="325" spans="1:28" s="4" customFormat="1" x14ac:dyDescent="0.25">
      <c r="A325" s="36">
        <v>322</v>
      </c>
      <c r="B325" s="37" t="s">
        <v>2118</v>
      </c>
      <c r="C325" s="37" t="s">
        <v>2119</v>
      </c>
      <c r="D325" s="38" t="s">
        <v>2120</v>
      </c>
      <c r="E325" s="38" t="s">
        <v>84</v>
      </c>
      <c r="F325" s="39" t="s">
        <v>5</v>
      </c>
      <c r="G325" s="39">
        <v>8.92</v>
      </c>
      <c r="H325" s="39">
        <f t="shared" ref="H325:H387" si="45">G325*110</f>
        <v>981.2</v>
      </c>
      <c r="I325" s="40" t="s">
        <v>5</v>
      </c>
      <c r="J325" s="41" t="str">
        <f t="shared" ref="J325:J387" si="46">IF(AND(F325="ΝΑΙ",I325="ΝΑΙ"),"ΟΚ","ΑΠΟΡΡΙΠΤΕΤΑΙ")</f>
        <v>ΟΚ</v>
      </c>
      <c r="K325" s="41"/>
      <c r="L325" s="41"/>
      <c r="M325" s="41"/>
      <c r="N325" s="41"/>
      <c r="O325" s="39"/>
      <c r="P325" s="36">
        <f t="shared" ref="P325:P387" si="47">IF(O325="ΑΡΙΣΤΗ",70,IF(O325="ΠΟΛΥ ΚΑΛΗ",50,IF(O325="ΚΑΛΗ",30,)))</f>
        <v>0</v>
      </c>
      <c r="Q325" s="36"/>
      <c r="R325" s="36">
        <f t="shared" ref="R325:R387" si="48">IF(Q325="ΑΡΙΣΤΗ",70,IF(Q325="ΠΟΛΥ ΚΑΛΗ",50,IF(Q325="ΚΑΛΗ",30,)))</f>
        <v>0</v>
      </c>
      <c r="S325" s="36"/>
      <c r="T325" s="36">
        <f t="shared" ref="T325:T387" si="49">IF(S325="ΑΡΙΣΤΗ",70,IF(S325="ΠΟΛΥ ΚΑΛΗ",50,IF(S325="ΚΑΛΗ",30,)))</f>
        <v>0</v>
      </c>
      <c r="U325" s="36" t="s">
        <v>5</v>
      </c>
      <c r="V325" s="36">
        <f t="shared" ref="V325:V387" si="50">IF(U325="ΝΑΙ",150,0)</f>
        <v>150</v>
      </c>
      <c r="W325" s="36"/>
      <c r="X325" s="36">
        <f t="shared" ref="X325:X387" si="51">W325*17</f>
        <v>0</v>
      </c>
      <c r="Y325" s="36">
        <v>5</v>
      </c>
      <c r="Z325" s="42">
        <f t="shared" ref="Z325:Z387" si="52">Y325*7</f>
        <v>35</v>
      </c>
      <c r="AA325" s="43">
        <f t="shared" ref="AA325:AA387" si="53">H325+V325+P325+R325+T325+X325+Z325</f>
        <v>1166.2</v>
      </c>
      <c r="AB325" s="44"/>
    </row>
    <row r="326" spans="1:28" s="4" customFormat="1" x14ac:dyDescent="0.25">
      <c r="A326" s="36">
        <v>323</v>
      </c>
      <c r="B326" s="37" t="s">
        <v>989</v>
      </c>
      <c r="C326" s="37" t="s">
        <v>1822</v>
      </c>
      <c r="D326" s="38" t="s">
        <v>988</v>
      </c>
      <c r="E326" s="38" t="s">
        <v>156</v>
      </c>
      <c r="F326" s="39" t="s">
        <v>5</v>
      </c>
      <c r="G326" s="39">
        <v>8.31</v>
      </c>
      <c r="H326" s="39">
        <f t="shared" si="45"/>
        <v>914.1</v>
      </c>
      <c r="I326" s="40" t="s">
        <v>5</v>
      </c>
      <c r="J326" s="41" t="str">
        <f t="shared" si="46"/>
        <v>ΟΚ</v>
      </c>
      <c r="K326" s="41"/>
      <c r="L326" s="41"/>
      <c r="M326" s="41"/>
      <c r="N326" s="41"/>
      <c r="O326" s="39"/>
      <c r="P326" s="36">
        <f t="shared" si="47"/>
        <v>0</v>
      </c>
      <c r="Q326" s="36"/>
      <c r="R326" s="36">
        <f t="shared" si="48"/>
        <v>0</v>
      </c>
      <c r="S326" s="36" t="s">
        <v>2</v>
      </c>
      <c r="T326" s="36">
        <f t="shared" si="49"/>
        <v>70</v>
      </c>
      <c r="U326" s="36"/>
      <c r="V326" s="36">
        <f t="shared" si="50"/>
        <v>0</v>
      </c>
      <c r="W326" s="36"/>
      <c r="X326" s="36">
        <f t="shared" si="51"/>
        <v>0</v>
      </c>
      <c r="Y326" s="36">
        <v>26</v>
      </c>
      <c r="Z326" s="42">
        <f t="shared" si="52"/>
        <v>182</v>
      </c>
      <c r="AA326" s="43">
        <f t="shared" si="53"/>
        <v>1166.0999999999999</v>
      </c>
      <c r="AB326" s="44"/>
    </row>
    <row r="327" spans="1:28" s="4" customFormat="1" x14ac:dyDescent="0.25">
      <c r="A327" s="36">
        <v>324</v>
      </c>
      <c r="B327" s="37" t="s">
        <v>2169</v>
      </c>
      <c r="C327" s="37" t="s">
        <v>1604</v>
      </c>
      <c r="D327" s="38" t="s">
        <v>451</v>
      </c>
      <c r="E327" s="38" t="s">
        <v>388</v>
      </c>
      <c r="F327" s="39" t="s">
        <v>5</v>
      </c>
      <c r="G327" s="39">
        <v>8.8000000000000007</v>
      </c>
      <c r="H327" s="39">
        <f t="shared" si="45"/>
        <v>968.00000000000011</v>
      </c>
      <c r="I327" s="40" t="s">
        <v>5</v>
      </c>
      <c r="J327" s="41" t="str">
        <f t="shared" si="46"/>
        <v>ΟΚ</v>
      </c>
      <c r="K327" s="41"/>
      <c r="L327" s="41"/>
      <c r="M327" s="41" t="s">
        <v>5</v>
      </c>
      <c r="N327" s="41"/>
      <c r="O327" s="39"/>
      <c r="P327" s="36">
        <f t="shared" si="47"/>
        <v>0</v>
      </c>
      <c r="Q327" s="36"/>
      <c r="R327" s="36">
        <f t="shared" si="48"/>
        <v>0</v>
      </c>
      <c r="S327" s="36" t="s">
        <v>3</v>
      </c>
      <c r="T327" s="36">
        <f t="shared" si="49"/>
        <v>30</v>
      </c>
      <c r="U327" s="36"/>
      <c r="V327" s="36">
        <f t="shared" si="50"/>
        <v>0</v>
      </c>
      <c r="W327" s="36"/>
      <c r="X327" s="36">
        <f t="shared" si="51"/>
        <v>0</v>
      </c>
      <c r="Y327" s="36">
        <v>24</v>
      </c>
      <c r="Z327" s="42">
        <f t="shared" si="52"/>
        <v>168</v>
      </c>
      <c r="AA327" s="43">
        <f t="shared" si="53"/>
        <v>1166</v>
      </c>
      <c r="AB327" s="44"/>
    </row>
    <row r="328" spans="1:28" s="4" customFormat="1" x14ac:dyDescent="0.25">
      <c r="A328" s="36">
        <v>325</v>
      </c>
      <c r="B328" s="37" t="s">
        <v>2040</v>
      </c>
      <c r="C328" s="37" t="s">
        <v>2041</v>
      </c>
      <c r="D328" s="38" t="s">
        <v>171</v>
      </c>
      <c r="E328" s="38" t="s">
        <v>39</v>
      </c>
      <c r="F328" s="39" t="s">
        <v>5</v>
      </c>
      <c r="G328" s="39">
        <v>9.9499999999999993</v>
      </c>
      <c r="H328" s="39">
        <f t="shared" si="45"/>
        <v>1094.5</v>
      </c>
      <c r="I328" s="40" t="s">
        <v>5</v>
      </c>
      <c r="J328" s="41" t="str">
        <f t="shared" si="46"/>
        <v>ΟΚ</v>
      </c>
      <c r="K328" s="41"/>
      <c r="L328" s="41" t="s">
        <v>5</v>
      </c>
      <c r="M328" s="41"/>
      <c r="N328" s="41"/>
      <c r="O328" s="39"/>
      <c r="P328" s="36">
        <f t="shared" si="47"/>
        <v>0</v>
      </c>
      <c r="Q328" s="36"/>
      <c r="R328" s="36">
        <f t="shared" si="48"/>
        <v>0</v>
      </c>
      <c r="S328" s="36" t="s">
        <v>2</v>
      </c>
      <c r="T328" s="36">
        <f t="shared" si="49"/>
        <v>70</v>
      </c>
      <c r="U328" s="36"/>
      <c r="V328" s="36">
        <f t="shared" si="50"/>
        <v>0</v>
      </c>
      <c r="W328" s="36"/>
      <c r="X328" s="36">
        <f t="shared" si="51"/>
        <v>0</v>
      </c>
      <c r="Y328" s="36"/>
      <c r="Z328" s="42">
        <f t="shared" si="52"/>
        <v>0</v>
      </c>
      <c r="AA328" s="43">
        <f t="shared" si="53"/>
        <v>1164.5</v>
      </c>
      <c r="AB328" s="44"/>
    </row>
    <row r="329" spans="1:28" s="4" customFormat="1" x14ac:dyDescent="0.25">
      <c r="A329" s="36">
        <v>326</v>
      </c>
      <c r="B329" s="37" t="s">
        <v>270</v>
      </c>
      <c r="C329" s="37" t="s">
        <v>1525</v>
      </c>
      <c r="D329" s="38" t="s">
        <v>271</v>
      </c>
      <c r="E329" s="38" t="s">
        <v>156</v>
      </c>
      <c r="F329" s="39" t="s">
        <v>5</v>
      </c>
      <c r="G329" s="39">
        <v>6.8</v>
      </c>
      <c r="H329" s="39">
        <f t="shared" si="45"/>
        <v>748</v>
      </c>
      <c r="I329" s="40" t="s">
        <v>5</v>
      </c>
      <c r="J329" s="41" t="str">
        <f t="shared" si="46"/>
        <v>ΟΚ</v>
      </c>
      <c r="K329" s="41"/>
      <c r="L329" s="41"/>
      <c r="M329" s="41" t="s">
        <v>5</v>
      </c>
      <c r="N329" s="41"/>
      <c r="O329" s="39"/>
      <c r="P329" s="36">
        <f t="shared" si="47"/>
        <v>0</v>
      </c>
      <c r="Q329" s="36"/>
      <c r="R329" s="36">
        <f t="shared" si="48"/>
        <v>0</v>
      </c>
      <c r="S329" s="36" t="s">
        <v>3</v>
      </c>
      <c r="T329" s="36">
        <f t="shared" si="49"/>
        <v>30</v>
      </c>
      <c r="U329" s="36"/>
      <c r="V329" s="36">
        <f t="shared" si="50"/>
        <v>0</v>
      </c>
      <c r="W329" s="36"/>
      <c r="X329" s="36">
        <f t="shared" si="51"/>
        <v>0</v>
      </c>
      <c r="Y329" s="36">
        <v>55</v>
      </c>
      <c r="Z329" s="42">
        <f t="shared" si="52"/>
        <v>385</v>
      </c>
      <c r="AA329" s="43">
        <f t="shared" si="53"/>
        <v>1163</v>
      </c>
      <c r="AB329" s="44"/>
    </row>
    <row r="330" spans="1:28" s="4" customFormat="1" x14ac:dyDescent="0.25">
      <c r="A330" s="36">
        <v>327</v>
      </c>
      <c r="B330" s="37" t="s">
        <v>1221</v>
      </c>
      <c r="C330" s="37" t="s">
        <v>1918</v>
      </c>
      <c r="D330" s="38" t="s">
        <v>1222</v>
      </c>
      <c r="E330" s="38" t="s">
        <v>36</v>
      </c>
      <c r="F330" s="39" t="s">
        <v>5</v>
      </c>
      <c r="G330" s="39">
        <v>9.1999999999999993</v>
      </c>
      <c r="H330" s="39">
        <f t="shared" si="45"/>
        <v>1011.9999999999999</v>
      </c>
      <c r="I330" s="40" t="s">
        <v>5</v>
      </c>
      <c r="J330" s="41" t="str">
        <f t="shared" si="46"/>
        <v>ΟΚ</v>
      </c>
      <c r="K330" s="41"/>
      <c r="L330" s="41"/>
      <c r="M330" s="41"/>
      <c r="N330" s="41"/>
      <c r="O330" s="39"/>
      <c r="P330" s="36">
        <f t="shared" si="47"/>
        <v>0</v>
      </c>
      <c r="Q330" s="36"/>
      <c r="R330" s="36">
        <f t="shared" si="48"/>
        <v>0</v>
      </c>
      <c r="S330" s="36"/>
      <c r="T330" s="36">
        <f t="shared" si="49"/>
        <v>0</v>
      </c>
      <c r="U330" s="36" t="s">
        <v>5</v>
      </c>
      <c r="V330" s="36">
        <f t="shared" si="50"/>
        <v>150</v>
      </c>
      <c r="W330" s="36"/>
      <c r="X330" s="36">
        <f t="shared" si="51"/>
        <v>0</v>
      </c>
      <c r="Y330" s="36"/>
      <c r="Z330" s="42">
        <f t="shared" si="52"/>
        <v>0</v>
      </c>
      <c r="AA330" s="43">
        <f t="shared" si="53"/>
        <v>1162</v>
      </c>
      <c r="AB330" s="44"/>
    </row>
    <row r="331" spans="1:28" s="4" customFormat="1" x14ac:dyDescent="0.25">
      <c r="A331" s="36">
        <v>328</v>
      </c>
      <c r="B331" s="37" t="s">
        <v>541</v>
      </c>
      <c r="C331" s="37" t="s">
        <v>1679</v>
      </c>
      <c r="D331" s="38" t="s">
        <v>542</v>
      </c>
      <c r="E331" s="38" t="s">
        <v>543</v>
      </c>
      <c r="F331" s="39" t="s">
        <v>5</v>
      </c>
      <c r="G331" s="39">
        <v>9.85</v>
      </c>
      <c r="H331" s="39">
        <f t="shared" si="45"/>
        <v>1083.5</v>
      </c>
      <c r="I331" s="40" t="s">
        <v>5</v>
      </c>
      <c r="J331" s="41" t="str">
        <f t="shared" si="46"/>
        <v>ΟΚ</v>
      </c>
      <c r="K331" s="41"/>
      <c r="L331" s="41" t="s">
        <v>5</v>
      </c>
      <c r="M331" s="41"/>
      <c r="N331" s="41"/>
      <c r="O331" s="39"/>
      <c r="P331" s="36">
        <f t="shared" si="47"/>
        <v>0</v>
      </c>
      <c r="Q331" s="36"/>
      <c r="R331" s="36">
        <f t="shared" si="48"/>
        <v>0</v>
      </c>
      <c r="S331" s="36"/>
      <c r="T331" s="36">
        <f t="shared" si="49"/>
        <v>0</v>
      </c>
      <c r="U331" s="36"/>
      <c r="V331" s="36">
        <f t="shared" si="50"/>
        <v>0</v>
      </c>
      <c r="W331" s="36"/>
      <c r="X331" s="36">
        <f t="shared" si="51"/>
        <v>0</v>
      </c>
      <c r="Y331" s="36">
        <v>11</v>
      </c>
      <c r="Z331" s="42">
        <f t="shared" si="52"/>
        <v>77</v>
      </c>
      <c r="AA331" s="43">
        <f t="shared" si="53"/>
        <v>1160.5</v>
      </c>
      <c r="AB331" s="44"/>
    </row>
    <row r="332" spans="1:28" s="4" customFormat="1" x14ac:dyDescent="0.25">
      <c r="A332" s="36">
        <v>329</v>
      </c>
      <c r="B332" s="37" t="s">
        <v>807</v>
      </c>
      <c r="C332" s="37" t="s">
        <v>1743</v>
      </c>
      <c r="D332" s="38" t="s">
        <v>808</v>
      </c>
      <c r="E332" s="38" t="s">
        <v>809</v>
      </c>
      <c r="F332" s="39" t="s">
        <v>5</v>
      </c>
      <c r="G332" s="39">
        <v>8.5500000000000007</v>
      </c>
      <c r="H332" s="39">
        <f t="shared" si="45"/>
        <v>940.50000000000011</v>
      </c>
      <c r="I332" s="40" t="s">
        <v>5</v>
      </c>
      <c r="J332" s="41" t="str">
        <f t="shared" si="46"/>
        <v>ΟΚ</v>
      </c>
      <c r="K332" s="41"/>
      <c r="L332" s="41"/>
      <c r="M332" s="41"/>
      <c r="N332" s="41"/>
      <c r="O332" s="39"/>
      <c r="P332" s="36">
        <f t="shared" si="47"/>
        <v>0</v>
      </c>
      <c r="Q332" s="36"/>
      <c r="R332" s="36">
        <f t="shared" si="48"/>
        <v>0</v>
      </c>
      <c r="S332" s="36" t="s">
        <v>2</v>
      </c>
      <c r="T332" s="36">
        <f t="shared" si="49"/>
        <v>70</v>
      </c>
      <c r="U332" s="36" t="s">
        <v>5</v>
      </c>
      <c r="V332" s="36">
        <f t="shared" si="50"/>
        <v>150</v>
      </c>
      <c r="W332" s="36"/>
      <c r="X332" s="36">
        <f t="shared" si="51"/>
        <v>0</v>
      </c>
      <c r="Y332" s="36"/>
      <c r="Z332" s="42">
        <f t="shared" si="52"/>
        <v>0</v>
      </c>
      <c r="AA332" s="43">
        <f t="shared" si="53"/>
        <v>1160.5</v>
      </c>
      <c r="AB332" s="44"/>
    </row>
    <row r="333" spans="1:28" s="4" customFormat="1" x14ac:dyDescent="0.25">
      <c r="A333" s="36">
        <v>330</v>
      </c>
      <c r="B333" s="37" t="s">
        <v>96</v>
      </c>
      <c r="C333" s="37" t="s">
        <v>1455</v>
      </c>
      <c r="D333" s="38" t="s">
        <v>97</v>
      </c>
      <c r="E333" s="38" t="s">
        <v>55</v>
      </c>
      <c r="F333" s="39" t="s">
        <v>5</v>
      </c>
      <c r="G333" s="39">
        <v>9.35</v>
      </c>
      <c r="H333" s="39">
        <f t="shared" si="45"/>
        <v>1028.5</v>
      </c>
      <c r="I333" s="40" t="s">
        <v>5</v>
      </c>
      <c r="J333" s="41" t="str">
        <f t="shared" si="46"/>
        <v>ΟΚ</v>
      </c>
      <c r="K333" s="41"/>
      <c r="L333" s="41"/>
      <c r="M333" s="41"/>
      <c r="N333" s="41"/>
      <c r="O333" s="39" t="s">
        <v>3</v>
      </c>
      <c r="P333" s="36">
        <f t="shared" si="47"/>
        <v>30</v>
      </c>
      <c r="Q333" s="36" t="s">
        <v>2</v>
      </c>
      <c r="R333" s="36">
        <f t="shared" si="48"/>
        <v>70</v>
      </c>
      <c r="S333" s="36" t="s">
        <v>3</v>
      </c>
      <c r="T333" s="36">
        <f t="shared" si="49"/>
        <v>30</v>
      </c>
      <c r="U333" s="36"/>
      <c r="V333" s="36">
        <f t="shared" si="50"/>
        <v>0</v>
      </c>
      <c r="W333" s="36"/>
      <c r="X333" s="36">
        <f t="shared" si="51"/>
        <v>0</v>
      </c>
      <c r="Y333" s="36"/>
      <c r="Z333" s="42">
        <f t="shared" si="52"/>
        <v>0</v>
      </c>
      <c r="AA333" s="43">
        <f t="shared" si="53"/>
        <v>1158.5</v>
      </c>
      <c r="AB333" s="44"/>
    </row>
    <row r="334" spans="1:28" s="4" customFormat="1" x14ac:dyDescent="0.25">
      <c r="A334" s="36">
        <v>331</v>
      </c>
      <c r="B334" s="37" t="s">
        <v>164</v>
      </c>
      <c r="C334" s="37" t="s">
        <v>1481</v>
      </c>
      <c r="D334" s="38" t="s">
        <v>165</v>
      </c>
      <c r="E334" s="38" t="s">
        <v>166</v>
      </c>
      <c r="F334" s="39" t="s">
        <v>5</v>
      </c>
      <c r="G334" s="39">
        <v>9.8000000000000007</v>
      </c>
      <c r="H334" s="39">
        <f t="shared" si="45"/>
        <v>1078</v>
      </c>
      <c r="I334" s="40" t="s">
        <v>5</v>
      </c>
      <c r="J334" s="41" t="str">
        <f t="shared" si="46"/>
        <v>ΟΚ</v>
      </c>
      <c r="K334" s="41"/>
      <c r="L334" s="41"/>
      <c r="M334" s="41"/>
      <c r="N334" s="41"/>
      <c r="O334" s="39" t="s">
        <v>3</v>
      </c>
      <c r="P334" s="36">
        <f t="shared" si="47"/>
        <v>30</v>
      </c>
      <c r="Q334" s="36"/>
      <c r="R334" s="36">
        <f t="shared" si="48"/>
        <v>0</v>
      </c>
      <c r="S334" s="36" t="s">
        <v>6</v>
      </c>
      <c r="T334" s="36">
        <f t="shared" si="49"/>
        <v>50</v>
      </c>
      <c r="U334" s="36"/>
      <c r="V334" s="36">
        <f t="shared" si="50"/>
        <v>0</v>
      </c>
      <c r="W334" s="36"/>
      <c r="X334" s="36">
        <f t="shared" si="51"/>
        <v>0</v>
      </c>
      <c r="Y334" s="36"/>
      <c r="Z334" s="42">
        <f t="shared" si="52"/>
        <v>0</v>
      </c>
      <c r="AA334" s="43">
        <f t="shared" si="53"/>
        <v>1158</v>
      </c>
      <c r="AB334" s="44"/>
    </row>
    <row r="335" spans="1:28" s="4" customFormat="1" x14ac:dyDescent="0.25">
      <c r="A335" s="36">
        <v>332</v>
      </c>
      <c r="B335" s="37" t="s">
        <v>1277</v>
      </c>
      <c r="C335" s="37" t="s">
        <v>1940</v>
      </c>
      <c r="D335" s="38" t="s">
        <v>1278</v>
      </c>
      <c r="E335" s="38" t="s">
        <v>809</v>
      </c>
      <c r="F335" s="39" t="s">
        <v>5</v>
      </c>
      <c r="G335" s="39">
        <v>8.17</v>
      </c>
      <c r="H335" s="39">
        <f t="shared" si="45"/>
        <v>898.7</v>
      </c>
      <c r="I335" s="40" t="s">
        <v>5</v>
      </c>
      <c r="J335" s="41" t="str">
        <f t="shared" si="46"/>
        <v>ΟΚ</v>
      </c>
      <c r="K335" s="41"/>
      <c r="L335" s="41"/>
      <c r="M335" s="41"/>
      <c r="N335" s="41"/>
      <c r="O335" s="39"/>
      <c r="P335" s="36">
        <f t="shared" si="47"/>
        <v>0</v>
      </c>
      <c r="Q335" s="36"/>
      <c r="R335" s="36">
        <f t="shared" si="48"/>
        <v>0</v>
      </c>
      <c r="S335" s="36" t="s">
        <v>3</v>
      </c>
      <c r="T335" s="36">
        <f t="shared" si="49"/>
        <v>30</v>
      </c>
      <c r="U335" s="36"/>
      <c r="V335" s="36">
        <f t="shared" si="50"/>
        <v>0</v>
      </c>
      <c r="W335" s="36">
        <v>8</v>
      </c>
      <c r="X335" s="36">
        <f t="shared" si="51"/>
        <v>136</v>
      </c>
      <c r="Y335" s="36">
        <v>13</v>
      </c>
      <c r="Z335" s="42">
        <f t="shared" si="52"/>
        <v>91</v>
      </c>
      <c r="AA335" s="43">
        <f t="shared" si="53"/>
        <v>1155.7</v>
      </c>
      <c r="AB335" s="44"/>
    </row>
    <row r="336" spans="1:28" s="4" customFormat="1" x14ac:dyDescent="0.25">
      <c r="A336" s="36">
        <v>333</v>
      </c>
      <c r="B336" s="37" t="s">
        <v>570</v>
      </c>
      <c r="C336" s="37" t="s">
        <v>1651</v>
      </c>
      <c r="D336" s="38" t="s">
        <v>571</v>
      </c>
      <c r="E336" s="38" t="s">
        <v>572</v>
      </c>
      <c r="F336" s="39" t="s">
        <v>5</v>
      </c>
      <c r="G336" s="39">
        <v>8.5</v>
      </c>
      <c r="H336" s="39">
        <f t="shared" si="45"/>
        <v>935</v>
      </c>
      <c r="I336" s="40" t="s">
        <v>5</v>
      </c>
      <c r="J336" s="41" t="str">
        <f t="shared" si="46"/>
        <v>ΟΚ</v>
      </c>
      <c r="K336" s="41"/>
      <c r="L336" s="41"/>
      <c r="M336" s="41"/>
      <c r="N336" s="41"/>
      <c r="O336" s="39"/>
      <c r="P336" s="36">
        <f t="shared" si="47"/>
        <v>0</v>
      </c>
      <c r="Q336" s="36"/>
      <c r="R336" s="36">
        <f t="shared" si="48"/>
        <v>0</v>
      </c>
      <c r="S336" s="36" t="s">
        <v>2</v>
      </c>
      <c r="T336" s="36">
        <f t="shared" si="49"/>
        <v>70</v>
      </c>
      <c r="U336" s="36" t="s">
        <v>5</v>
      </c>
      <c r="V336" s="36">
        <f t="shared" si="50"/>
        <v>150</v>
      </c>
      <c r="W336" s="36"/>
      <c r="X336" s="36">
        <f t="shared" si="51"/>
        <v>0</v>
      </c>
      <c r="Y336" s="36"/>
      <c r="Z336" s="42">
        <f t="shared" si="52"/>
        <v>0</v>
      </c>
      <c r="AA336" s="43">
        <f t="shared" si="53"/>
        <v>1155</v>
      </c>
      <c r="AB336" s="44"/>
    </row>
    <row r="337" spans="1:28" s="4" customFormat="1" x14ac:dyDescent="0.25">
      <c r="A337" s="36">
        <v>334</v>
      </c>
      <c r="B337" s="37" t="s">
        <v>592</v>
      </c>
      <c r="C337" s="37" t="s">
        <v>1660</v>
      </c>
      <c r="D337" s="38" t="s">
        <v>593</v>
      </c>
      <c r="E337" s="38" t="s">
        <v>594</v>
      </c>
      <c r="F337" s="39" t="s">
        <v>5</v>
      </c>
      <c r="G337" s="39">
        <v>8.5</v>
      </c>
      <c r="H337" s="39">
        <f t="shared" si="45"/>
        <v>935</v>
      </c>
      <c r="I337" s="40" t="s">
        <v>5</v>
      </c>
      <c r="J337" s="41" t="str">
        <f t="shared" si="46"/>
        <v>ΟΚ</v>
      </c>
      <c r="K337" s="41"/>
      <c r="L337" s="41"/>
      <c r="M337" s="41"/>
      <c r="N337" s="41"/>
      <c r="O337" s="39"/>
      <c r="P337" s="36">
        <f t="shared" si="47"/>
        <v>0</v>
      </c>
      <c r="Q337" s="36"/>
      <c r="R337" s="36">
        <f t="shared" si="48"/>
        <v>0</v>
      </c>
      <c r="S337" s="36" t="s">
        <v>2</v>
      </c>
      <c r="T337" s="36">
        <f t="shared" si="49"/>
        <v>70</v>
      </c>
      <c r="U337" s="36" t="s">
        <v>5</v>
      </c>
      <c r="V337" s="36">
        <f t="shared" si="50"/>
        <v>150</v>
      </c>
      <c r="W337" s="36"/>
      <c r="X337" s="36">
        <f t="shared" si="51"/>
        <v>0</v>
      </c>
      <c r="Y337" s="36"/>
      <c r="Z337" s="42">
        <f t="shared" si="52"/>
        <v>0</v>
      </c>
      <c r="AA337" s="43">
        <f t="shared" si="53"/>
        <v>1155</v>
      </c>
      <c r="AB337" s="44"/>
    </row>
    <row r="338" spans="1:28" s="4" customFormat="1" x14ac:dyDescent="0.25">
      <c r="A338" s="36">
        <v>335</v>
      </c>
      <c r="B338" s="37" t="s">
        <v>279</v>
      </c>
      <c r="C338" s="37" t="s">
        <v>1530</v>
      </c>
      <c r="D338" s="38" t="s">
        <v>280</v>
      </c>
      <c r="E338" s="38" t="s">
        <v>252</v>
      </c>
      <c r="F338" s="39" t="s">
        <v>5</v>
      </c>
      <c r="G338" s="39">
        <v>8.65</v>
      </c>
      <c r="H338" s="39">
        <f t="shared" si="45"/>
        <v>951.5</v>
      </c>
      <c r="I338" s="40" t="s">
        <v>5</v>
      </c>
      <c r="J338" s="41" t="str">
        <f t="shared" si="46"/>
        <v>ΟΚ</v>
      </c>
      <c r="K338" s="41"/>
      <c r="L338" s="41"/>
      <c r="M338" s="41"/>
      <c r="N338" s="41"/>
      <c r="O338" s="39"/>
      <c r="P338" s="36">
        <f t="shared" si="47"/>
        <v>0</v>
      </c>
      <c r="Q338" s="36"/>
      <c r="R338" s="36">
        <f t="shared" si="48"/>
        <v>0</v>
      </c>
      <c r="S338" s="36" t="s">
        <v>2</v>
      </c>
      <c r="T338" s="36">
        <f t="shared" si="49"/>
        <v>70</v>
      </c>
      <c r="U338" s="36"/>
      <c r="V338" s="36">
        <f t="shared" si="50"/>
        <v>0</v>
      </c>
      <c r="W338" s="36"/>
      <c r="X338" s="36">
        <f t="shared" si="51"/>
        <v>0</v>
      </c>
      <c r="Y338" s="36">
        <v>19</v>
      </c>
      <c r="Z338" s="42">
        <f t="shared" si="52"/>
        <v>133</v>
      </c>
      <c r="AA338" s="43">
        <f t="shared" si="53"/>
        <v>1154.5</v>
      </c>
      <c r="AB338" s="44"/>
    </row>
    <row r="339" spans="1:28" s="4" customFormat="1" x14ac:dyDescent="0.25">
      <c r="A339" s="36">
        <v>336</v>
      </c>
      <c r="B339" s="37" t="s">
        <v>662</v>
      </c>
      <c r="C339" s="37" t="s">
        <v>1688</v>
      </c>
      <c r="D339" s="38" t="s">
        <v>663</v>
      </c>
      <c r="E339" s="38" t="s">
        <v>84</v>
      </c>
      <c r="F339" s="39" t="s">
        <v>5</v>
      </c>
      <c r="G339" s="39">
        <v>9.35</v>
      </c>
      <c r="H339" s="39">
        <f t="shared" si="45"/>
        <v>1028.5</v>
      </c>
      <c r="I339" s="40" t="s">
        <v>5</v>
      </c>
      <c r="J339" s="41" t="str">
        <f t="shared" si="46"/>
        <v>ΟΚ</v>
      </c>
      <c r="K339" s="41"/>
      <c r="L339" s="41"/>
      <c r="M339" s="41"/>
      <c r="N339" s="41"/>
      <c r="O339" s="39"/>
      <c r="P339" s="36">
        <f t="shared" si="47"/>
        <v>0</v>
      </c>
      <c r="Q339" s="36"/>
      <c r="R339" s="36">
        <f t="shared" si="48"/>
        <v>0</v>
      </c>
      <c r="S339" s="36" t="s">
        <v>2</v>
      </c>
      <c r="T339" s="36">
        <f t="shared" si="49"/>
        <v>70</v>
      </c>
      <c r="U339" s="36"/>
      <c r="V339" s="36">
        <f t="shared" si="50"/>
        <v>0</v>
      </c>
      <c r="W339" s="36"/>
      <c r="X339" s="36">
        <f t="shared" si="51"/>
        <v>0</v>
      </c>
      <c r="Y339" s="36">
        <v>8</v>
      </c>
      <c r="Z339" s="42">
        <f t="shared" si="52"/>
        <v>56</v>
      </c>
      <c r="AA339" s="43">
        <f t="shared" si="53"/>
        <v>1154.5</v>
      </c>
      <c r="AB339" s="44"/>
    </row>
    <row r="340" spans="1:28" s="4" customFormat="1" x14ac:dyDescent="0.25">
      <c r="A340" s="36">
        <v>337</v>
      </c>
      <c r="B340" s="37" t="s">
        <v>1367</v>
      </c>
      <c r="C340" s="37" t="s">
        <v>1976</v>
      </c>
      <c r="D340" s="38" t="s">
        <v>1368</v>
      </c>
      <c r="E340" s="38" t="s">
        <v>34</v>
      </c>
      <c r="F340" s="39" t="s">
        <v>5</v>
      </c>
      <c r="G340" s="39">
        <v>7.5</v>
      </c>
      <c r="H340" s="39">
        <f t="shared" si="45"/>
        <v>825</v>
      </c>
      <c r="I340" s="40" t="s">
        <v>5</v>
      </c>
      <c r="J340" s="41" t="str">
        <f t="shared" si="46"/>
        <v>ΟΚ</v>
      </c>
      <c r="K340" s="41"/>
      <c r="L340" s="41"/>
      <c r="M340" s="41"/>
      <c r="N340" s="41"/>
      <c r="O340" s="39"/>
      <c r="P340" s="36">
        <f t="shared" si="47"/>
        <v>0</v>
      </c>
      <c r="Q340" s="36"/>
      <c r="R340" s="36">
        <f t="shared" si="48"/>
        <v>0</v>
      </c>
      <c r="S340" s="36"/>
      <c r="T340" s="36">
        <f t="shared" si="49"/>
        <v>0</v>
      </c>
      <c r="U340" s="36"/>
      <c r="V340" s="36">
        <f t="shared" si="50"/>
        <v>0</v>
      </c>
      <c r="W340" s="36"/>
      <c r="X340" s="36">
        <f t="shared" si="51"/>
        <v>0</v>
      </c>
      <c r="Y340" s="36">
        <v>47</v>
      </c>
      <c r="Z340" s="42">
        <f t="shared" si="52"/>
        <v>329</v>
      </c>
      <c r="AA340" s="43">
        <f t="shared" si="53"/>
        <v>1154</v>
      </c>
      <c r="AB340" s="44"/>
    </row>
    <row r="341" spans="1:28" s="4" customFormat="1" x14ac:dyDescent="0.25">
      <c r="A341" s="36">
        <v>338</v>
      </c>
      <c r="B341" s="37" t="s">
        <v>1229</v>
      </c>
      <c r="C341" s="37" t="s">
        <v>1921</v>
      </c>
      <c r="D341" s="38" t="s">
        <v>1230</v>
      </c>
      <c r="E341" s="38" t="s">
        <v>174</v>
      </c>
      <c r="F341" s="39" t="s">
        <v>5</v>
      </c>
      <c r="G341" s="39">
        <v>7.45</v>
      </c>
      <c r="H341" s="39">
        <f t="shared" si="45"/>
        <v>819.5</v>
      </c>
      <c r="I341" s="40" t="s">
        <v>5</v>
      </c>
      <c r="J341" s="41" t="str">
        <f t="shared" si="46"/>
        <v>ΟΚ</v>
      </c>
      <c r="K341" s="41"/>
      <c r="L341" s="41"/>
      <c r="M341" s="41"/>
      <c r="N341" s="41"/>
      <c r="O341" s="39" t="s">
        <v>3</v>
      </c>
      <c r="P341" s="36">
        <f t="shared" si="47"/>
        <v>30</v>
      </c>
      <c r="Q341" s="36"/>
      <c r="R341" s="36">
        <f t="shared" si="48"/>
        <v>0</v>
      </c>
      <c r="S341" s="36" t="s">
        <v>2</v>
      </c>
      <c r="T341" s="36">
        <f t="shared" si="49"/>
        <v>70</v>
      </c>
      <c r="U341" s="36" t="s">
        <v>5</v>
      </c>
      <c r="V341" s="36">
        <f t="shared" si="50"/>
        <v>150</v>
      </c>
      <c r="W341" s="36"/>
      <c r="X341" s="36">
        <f t="shared" si="51"/>
        <v>0</v>
      </c>
      <c r="Y341" s="36">
        <v>12</v>
      </c>
      <c r="Z341" s="42">
        <f t="shared" si="52"/>
        <v>84</v>
      </c>
      <c r="AA341" s="43">
        <f t="shared" si="53"/>
        <v>1153.5</v>
      </c>
      <c r="AB341" s="44"/>
    </row>
    <row r="342" spans="1:28" s="4" customFormat="1" x14ac:dyDescent="0.25">
      <c r="A342" s="36">
        <v>339</v>
      </c>
      <c r="B342" s="37" t="s">
        <v>997</v>
      </c>
      <c r="C342" s="37" t="s">
        <v>1827</v>
      </c>
      <c r="D342" s="38" t="s">
        <v>998</v>
      </c>
      <c r="E342" s="38" t="s">
        <v>144</v>
      </c>
      <c r="F342" s="39" t="s">
        <v>5</v>
      </c>
      <c r="G342" s="39">
        <v>9.8000000000000007</v>
      </c>
      <c r="H342" s="39">
        <f t="shared" si="45"/>
        <v>1078</v>
      </c>
      <c r="I342" s="40" t="s">
        <v>5</v>
      </c>
      <c r="J342" s="41" t="str">
        <f t="shared" si="46"/>
        <v>ΟΚ</v>
      </c>
      <c r="K342" s="41"/>
      <c r="L342" s="41"/>
      <c r="M342" s="41"/>
      <c r="N342" s="41"/>
      <c r="O342" s="39"/>
      <c r="P342" s="36">
        <f t="shared" si="47"/>
        <v>0</v>
      </c>
      <c r="Q342" s="36"/>
      <c r="R342" s="36">
        <f t="shared" si="48"/>
        <v>0</v>
      </c>
      <c r="S342" s="36" t="s">
        <v>2</v>
      </c>
      <c r="T342" s="36">
        <f t="shared" si="49"/>
        <v>70</v>
      </c>
      <c r="U342" s="36"/>
      <c r="V342" s="36">
        <f t="shared" si="50"/>
        <v>0</v>
      </c>
      <c r="W342" s="36"/>
      <c r="X342" s="36">
        <f t="shared" si="51"/>
        <v>0</v>
      </c>
      <c r="Y342" s="36"/>
      <c r="Z342" s="42">
        <f t="shared" si="52"/>
        <v>0</v>
      </c>
      <c r="AA342" s="43">
        <f t="shared" si="53"/>
        <v>1148</v>
      </c>
      <c r="AB342" s="44"/>
    </row>
    <row r="343" spans="1:28" s="4" customFormat="1" x14ac:dyDescent="0.25">
      <c r="A343" s="36">
        <v>340</v>
      </c>
      <c r="B343" s="37" t="s">
        <v>1170</v>
      </c>
      <c r="C343" s="37" t="s">
        <v>2060</v>
      </c>
      <c r="D343" s="38" t="s">
        <v>1171</v>
      </c>
      <c r="E343" s="38" t="s">
        <v>147</v>
      </c>
      <c r="F343" s="39" t="s">
        <v>5</v>
      </c>
      <c r="G343" s="39">
        <v>7.7</v>
      </c>
      <c r="H343" s="39">
        <f t="shared" si="45"/>
        <v>847</v>
      </c>
      <c r="I343" s="40" t="s">
        <v>5</v>
      </c>
      <c r="J343" s="41" t="str">
        <f t="shared" si="46"/>
        <v>ΟΚ</v>
      </c>
      <c r="K343" s="41"/>
      <c r="L343" s="41" t="s">
        <v>5</v>
      </c>
      <c r="M343" s="41"/>
      <c r="N343" s="41"/>
      <c r="O343" s="39"/>
      <c r="P343" s="36">
        <f t="shared" si="47"/>
        <v>0</v>
      </c>
      <c r="Q343" s="36"/>
      <c r="R343" s="36">
        <f t="shared" si="48"/>
        <v>0</v>
      </c>
      <c r="S343" s="36" t="s">
        <v>2</v>
      </c>
      <c r="T343" s="36">
        <f t="shared" si="49"/>
        <v>70</v>
      </c>
      <c r="U343" s="36"/>
      <c r="V343" s="36">
        <f t="shared" si="50"/>
        <v>0</v>
      </c>
      <c r="W343" s="36"/>
      <c r="X343" s="36">
        <f t="shared" si="51"/>
        <v>0</v>
      </c>
      <c r="Y343" s="36">
        <v>33</v>
      </c>
      <c r="Z343" s="42">
        <f t="shared" si="52"/>
        <v>231</v>
      </c>
      <c r="AA343" s="43">
        <f t="shared" si="53"/>
        <v>1148</v>
      </c>
      <c r="AB343" s="44"/>
    </row>
    <row r="344" spans="1:28" s="4" customFormat="1" x14ac:dyDescent="0.25">
      <c r="A344" s="36">
        <v>341</v>
      </c>
      <c r="B344" s="37" t="s">
        <v>810</v>
      </c>
      <c r="C344" s="37" t="s">
        <v>1744</v>
      </c>
      <c r="D344" s="38" t="s">
        <v>811</v>
      </c>
      <c r="E344" s="38" t="s">
        <v>812</v>
      </c>
      <c r="F344" s="39" t="s">
        <v>5</v>
      </c>
      <c r="G344" s="39">
        <v>8</v>
      </c>
      <c r="H344" s="39">
        <f t="shared" si="45"/>
        <v>880</v>
      </c>
      <c r="I344" s="40" t="s">
        <v>5</v>
      </c>
      <c r="J344" s="41" t="str">
        <f t="shared" si="46"/>
        <v>ΟΚ</v>
      </c>
      <c r="K344" s="41"/>
      <c r="L344" s="41"/>
      <c r="M344" s="41"/>
      <c r="N344" s="41"/>
      <c r="O344" s="39"/>
      <c r="P344" s="36">
        <f t="shared" si="47"/>
        <v>0</v>
      </c>
      <c r="Q344" s="36"/>
      <c r="R344" s="36">
        <f t="shared" si="48"/>
        <v>0</v>
      </c>
      <c r="S344" s="36"/>
      <c r="T344" s="36">
        <f t="shared" si="49"/>
        <v>0</v>
      </c>
      <c r="U344" s="36"/>
      <c r="V344" s="36">
        <f t="shared" si="50"/>
        <v>0</v>
      </c>
      <c r="W344" s="36"/>
      <c r="X344" s="36">
        <f t="shared" si="51"/>
        <v>0</v>
      </c>
      <c r="Y344" s="36">
        <v>38</v>
      </c>
      <c r="Z344" s="42">
        <f t="shared" si="52"/>
        <v>266</v>
      </c>
      <c r="AA344" s="43">
        <f t="shared" si="53"/>
        <v>1146</v>
      </c>
      <c r="AB344" s="44"/>
    </row>
    <row r="345" spans="1:28" s="4" customFormat="1" x14ac:dyDescent="0.25">
      <c r="A345" s="36">
        <v>342</v>
      </c>
      <c r="B345" s="37" t="s">
        <v>1074</v>
      </c>
      <c r="C345" s="37" t="s">
        <v>1857</v>
      </c>
      <c r="D345" s="38" t="s">
        <v>1075</v>
      </c>
      <c r="E345" s="38" t="s">
        <v>213</v>
      </c>
      <c r="F345" s="39" t="s">
        <v>5</v>
      </c>
      <c r="G345" s="39">
        <v>6.45</v>
      </c>
      <c r="H345" s="39">
        <f t="shared" si="45"/>
        <v>709.5</v>
      </c>
      <c r="I345" s="40" t="s">
        <v>5</v>
      </c>
      <c r="J345" s="41" t="str">
        <f t="shared" si="46"/>
        <v>ΟΚ</v>
      </c>
      <c r="K345" s="41"/>
      <c r="L345" s="41"/>
      <c r="M345" s="41"/>
      <c r="N345" s="41"/>
      <c r="O345" s="39"/>
      <c r="P345" s="36">
        <f t="shared" si="47"/>
        <v>0</v>
      </c>
      <c r="Q345" s="36"/>
      <c r="R345" s="36">
        <f t="shared" si="48"/>
        <v>0</v>
      </c>
      <c r="S345" s="36" t="s">
        <v>3</v>
      </c>
      <c r="T345" s="36">
        <f t="shared" si="49"/>
        <v>30</v>
      </c>
      <c r="U345" s="36"/>
      <c r="V345" s="36">
        <f t="shared" si="50"/>
        <v>0</v>
      </c>
      <c r="W345" s="36"/>
      <c r="X345" s="36">
        <f t="shared" si="51"/>
        <v>0</v>
      </c>
      <c r="Y345" s="36">
        <v>58</v>
      </c>
      <c r="Z345" s="42">
        <f t="shared" si="52"/>
        <v>406</v>
      </c>
      <c r="AA345" s="43">
        <f t="shared" si="53"/>
        <v>1145.5</v>
      </c>
      <c r="AB345" s="44"/>
    </row>
    <row r="346" spans="1:28" s="4" customFormat="1" x14ac:dyDescent="0.25">
      <c r="A346" s="36">
        <v>343</v>
      </c>
      <c r="B346" s="37" t="s">
        <v>930</v>
      </c>
      <c r="C346" s="37" t="s">
        <v>1798</v>
      </c>
      <c r="D346" s="38" t="s">
        <v>931</v>
      </c>
      <c r="E346" s="38" t="s">
        <v>95</v>
      </c>
      <c r="F346" s="39" t="s">
        <v>5</v>
      </c>
      <c r="G346" s="39">
        <v>9.5</v>
      </c>
      <c r="H346" s="39">
        <f t="shared" si="45"/>
        <v>1045</v>
      </c>
      <c r="I346" s="40" t="s">
        <v>5</v>
      </c>
      <c r="J346" s="41" t="str">
        <f t="shared" si="46"/>
        <v>ΟΚ</v>
      </c>
      <c r="K346" s="41"/>
      <c r="L346" s="41"/>
      <c r="M346" s="41"/>
      <c r="N346" s="41"/>
      <c r="O346" s="39" t="s">
        <v>3</v>
      </c>
      <c r="P346" s="36">
        <f t="shared" si="47"/>
        <v>30</v>
      </c>
      <c r="Q346" s="36"/>
      <c r="R346" s="36">
        <f t="shared" si="48"/>
        <v>0</v>
      </c>
      <c r="S346" s="36" t="s">
        <v>2</v>
      </c>
      <c r="T346" s="36">
        <f t="shared" si="49"/>
        <v>70</v>
      </c>
      <c r="U346" s="36"/>
      <c r="V346" s="36">
        <f t="shared" si="50"/>
        <v>0</v>
      </c>
      <c r="W346" s="36"/>
      <c r="X346" s="36">
        <f t="shared" si="51"/>
        <v>0</v>
      </c>
      <c r="Y346" s="36"/>
      <c r="Z346" s="42">
        <f t="shared" si="52"/>
        <v>0</v>
      </c>
      <c r="AA346" s="43">
        <f t="shared" si="53"/>
        <v>1145</v>
      </c>
      <c r="AB346" s="44"/>
    </row>
    <row r="347" spans="1:28" s="4" customFormat="1" x14ac:dyDescent="0.25">
      <c r="A347" s="36">
        <v>344</v>
      </c>
      <c r="B347" s="37" t="s">
        <v>198</v>
      </c>
      <c r="C347" s="37" t="s">
        <v>1496</v>
      </c>
      <c r="D347" s="38" t="s">
        <v>199</v>
      </c>
      <c r="E347" s="38" t="s">
        <v>200</v>
      </c>
      <c r="F347" s="39" t="s">
        <v>5</v>
      </c>
      <c r="G347" s="39">
        <v>7.6</v>
      </c>
      <c r="H347" s="39">
        <f t="shared" si="45"/>
        <v>836</v>
      </c>
      <c r="I347" s="40" t="s">
        <v>5</v>
      </c>
      <c r="J347" s="41" t="str">
        <f t="shared" si="46"/>
        <v>ΟΚ</v>
      </c>
      <c r="K347" s="41"/>
      <c r="L347" s="41"/>
      <c r="M347" s="41"/>
      <c r="N347" s="41"/>
      <c r="O347" s="39" t="s">
        <v>6</v>
      </c>
      <c r="P347" s="36">
        <f t="shared" si="47"/>
        <v>50</v>
      </c>
      <c r="Q347" s="36"/>
      <c r="R347" s="36">
        <f t="shared" si="48"/>
        <v>0</v>
      </c>
      <c r="S347" s="36" t="s">
        <v>3</v>
      </c>
      <c r="T347" s="36">
        <f t="shared" si="49"/>
        <v>30</v>
      </c>
      <c r="U347" s="36"/>
      <c r="V347" s="36">
        <f t="shared" si="50"/>
        <v>0</v>
      </c>
      <c r="W347" s="36"/>
      <c r="X347" s="36">
        <f t="shared" si="51"/>
        <v>0</v>
      </c>
      <c r="Y347" s="36">
        <v>32</v>
      </c>
      <c r="Z347" s="42">
        <f t="shared" si="52"/>
        <v>224</v>
      </c>
      <c r="AA347" s="43">
        <f t="shared" si="53"/>
        <v>1140</v>
      </c>
      <c r="AB347" s="44"/>
    </row>
    <row r="348" spans="1:28" s="4" customFormat="1" x14ac:dyDescent="0.25">
      <c r="A348" s="36">
        <v>345</v>
      </c>
      <c r="B348" s="37" t="s">
        <v>437</v>
      </c>
      <c r="C348" s="37" t="s">
        <v>1596</v>
      </c>
      <c r="D348" s="38" t="s">
        <v>438</v>
      </c>
      <c r="E348" s="38" t="s">
        <v>156</v>
      </c>
      <c r="F348" s="39" t="s">
        <v>5</v>
      </c>
      <c r="G348" s="39">
        <v>5.8</v>
      </c>
      <c r="H348" s="39">
        <f t="shared" si="45"/>
        <v>638</v>
      </c>
      <c r="I348" s="40" t="s">
        <v>5</v>
      </c>
      <c r="J348" s="41" t="str">
        <f t="shared" si="46"/>
        <v>ΟΚ</v>
      </c>
      <c r="K348" s="41"/>
      <c r="L348" s="41"/>
      <c r="M348" s="41" t="s">
        <v>5</v>
      </c>
      <c r="N348" s="41" t="s">
        <v>5</v>
      </c>
      <c r="O348" s="39"/>
      <c r="P348" s="36">
        <f t="shared" si="47"/>
        <v>0</v>
      </c>
      <c r="Q348" s="36"/>
      <c r="R348" s="36">
        <f t="shared" si="48"/>
        <v>0</v>
      </c>
      <c r="S348" s="36" t="s">
        <v>3</v>
      </c>
      <c r="T348" s="36">
        <f t="shared" si="49"/>
        <v>30</v>
      </c>
      <c r="U348" s="36" t="s">
        <v>5</v>
      </c>
      <c r="V348" s="36">
        <f t="shared" si="50"/>
        <v>150</v>
      </c>
      <c r="W348" s="36"/>
      <c r="X348" s="36">
        <f t="shared" si="51"/>
        <v>0</v>
      </c>
      <c r="Y348" s="36">
        <v>46</v>
      </c>
      <c r="Z348" s="42">
        <f t="shared" si="52"/>
        <v>322</v>
      </c>
      <c r="AA348" s="43">
        <f t="shared" si="53"/>
        <v>1140</v>
      </c>
      <c r="AB348" s="44"/>
    </row>
    <row r="349" spans="1:28" s="4" customFormat="1" x14ac:dyDescent="0.25">
      <c r="A349" s="36">
        <v>346</v>
      </c>
      <c r="B349" s="37" t="s">
        <v>549</v>
      </c>
      <c r="C349" s="37" t="s">
        <v>1643</v>
      </c>
      <c r="D349" s="38" t="s">
        <v>550</v>
      </c>
      <c r="E349" s="38" t="s">
        <v>36</v>
      </c>
      <c r="F349" s="39" t="s">
        <v>5</v>
      </c>
      <c r="G349" s="39">
        <v>9</v>
      </c>
      <c r="H349" s="39">
        <f t="shared" si="45"/>
        <v>990</v>
      </c>
      <c r="I349" s="40" t="s">
        <v>5</v>
      </c>
      <c r="J349" s="41" t="str">
        <f t="shared" si="46"/>
        <v>ΟΚ</v>
      </c>
      <c r="K349" s="41"/>
      <c r="L349" s="41"/>
      <c r="M349" s="41"/>
      <c r="N349" s="41"/>
      <c r="O349" s="39"/>
      <c r="P349" s="36">
        <f t="shared" si="47"/>
        <v>0</v>
      </c>
      <c r="Q349" s="36"/>
      <c r="R349" s="36">
        <f t="shared" si="48"/>
        <v>0</v>
      </c>
      <c r="S349" s="36"/>
      <c r="T349" s="36">
        <f t="shared" si="49"/>
        <v>0</v>
      </c>
      <c r="U349" s="36" t="s">
        <v>5</v>
      </c>
      <c r="V349" s="36">
        <f t="shared" si="50"/>
        <v>150</v>
      </c>
      <c r="W349" s="36"/>
      <c r="X349" s="36">
        <f t="shared" si="51"/>
        <v>0</v>
      </c>
      <c r="Y349" s="36"/>
      <c r="Z349" s="42">
        <f t="shared" si="52"/>
        <v>0</v>
      </c>
      <c r="AA349" s="43">
        <f t="shared" si="53"/>
        <v>1140</v>
      </c>
      <c r="AB349" s="44"/>
    </row>
    <row r="350" spans="1:28" s="4" customFormat="1" x14ac:dyDescent="0.25">
      <c r="A350" s="36">
        <v>347</v>
      </c>
      <c r="B350" s="37" t="s">
        <v>581</v>
      </c>
      <c r="C350" s="37" t="s">
        <v>1655</v>
      </c>
      <c r="D350" s="38" t="s">
        <v>582</v>
      </c>
      <c r="E350" s="38" t="s">
        <v>583</v>
      </c>
      <c r="F350" s="39" t="s">
        <v>5</v>
      </c>
      <c r="G350" s="39">
        <v>9.4499999999999993</v>
      </c>
      <c r="H350" s="39">
        <f t="shared" si="45"/>
        <v>1039.5</v>
      </c>
      <c r="I350" s="40" t="s">
        <v>5</v>
      </c>
      <c r="J350" s="41" t="str">
        <f t="shared" si="46"/>
        <v>ΟΚ</v>
      </c>
      <c r="K350" s="41"/>
      <c r="L350" s="41"/>
      <c r="M350" s="41"/>
      <c r="N350" s="41"/>
      <c r="O350" s="39" t="s">
        <v>3</v>
      </c>
      <c r="P350" s="36">
        <f t="shared" si="47"/>
        <v>30</v>
      </c>
      <c r="Q350" s="36"/>
      <c r="R350" s="36">
        <f t="shared" si="48"/>
        <v>0</v>
      </c>
      <c r="S350" s="36" t="s">
        <v>2</v>
      </c>
      <c r="T350" s="36">
        <f t="shared" si="49"/>
        <v>70</v>
      </c>
      <c r="U350" s="36"/>
      <c r="V350" s="36">
        <f t="shared" si="50"/>
        <v>0</v>
      </c>
      <c r="W350" s="36"/>
      <c r="X350" s="36">
        <f t="shared" si="51"/>
        <v>0</v>
      </c>
      <c r="Y350" s="36"/>
      <c r="Z350" s="42">
        <f t="shared" si="52"/>
        <v>0</v>
      </c>
      <c r="AA350" s="43">
        <f t="shared" si="53"/>
        <v>1139.5</v>
      </c>
      <c r="AB350" s="44"/>
    </row>
    <row r="351" spans="1:28" s="4" customFormat="1" x14ac:dyDescent="0.25">
      <c r="A351" s="36">
        <v>348</v>
      </c>
      <c r="B351" s="37" t="s">
        <v>268</v>
      </c>
      <c r="C351" s="37" t="s">
        <v>1524</v>
      </c>
      <c r="D351" s="38" t="s">
        <v>269</v>
      </c>
      <c r="E351" s="38" t="s">
        <v>100</v>
      </c>
      <c r="F351" s="39" t="s">
        <v>5</v>
      </c>
      <c r="G351" s="39">
        <v>9.9</v>
      </c>
      <c r="H351" s="39">
        <f t="shared" si="45"/>
        <v>1089</v>
      </c>
      <c r="I351" s="40" t="s">
        <v>5</v>
      </c>
      <c r="J351" s="41" t="str">
        <f t="shared" si="46"/>
        <v>ΟΚ</v>
      </c>
      <c r="K351" s="41"/>
      <c r="L351" s="41" t="s">
        <v>5</v>
      </c>
      <c r="M351" s="41"/>
      <c r="N351" s="41"/>
      <c r="O351" s="39"/>
      <c r="P351" s="36">
        <f t="shared" si="47"/>
        <v>0</v>
      </c>
      <c r="Q351" s="36"/>
      <c r="R351" s="36">
        <f t="shared" si="48"/>
        <v>0</v>
      </c>
      <c r="S351" s="36" t="s">
        <v>6</v>
      </c>
      <c r="T351" s="36">
        <f t="shared" si="49"/>
        <v>50</v>
      </c>
      <c r="U351" s="36"/>
      <c r="V351" s="36">
        <f t="shared" si="50"/>
        <v>0</v>
      </c>
      <c r="W351" s="36"/>
      <c r="X351" s="36">
        <f t="shared" si="51"/>
        <v>0</v>
      </c>
      <c r="Y351" s="36"/>
      <c r="Z351" s="42">
        <f t="shared" si="52"/>
        <v>0</v>
      </c>
      <c r="AA351" s="43">
        <f t="shared" si="53"/>
        <v>1139</v>
      </c>
      <c r="AB351" s="44"/>
    </row>
    <row r="352" spans="1:28" s="4" customFormat="1" x14ac:dyDescent="0.25">
      <c r="A352" s="36">
        <v>349</v>
      </c>
      <c r="B352" s="37" t="s">
        <v>951</v>
      </c>
      <c r="C352" s="37" t="s">
        <v>1807</v>
      </c>
      <c r="D352" s="38" t="s">
        <v>952</v>
      </c>
      <c r="E352" s="38" t="s">
        <v>307</v>
      </c>
      <c r="F352" s="39" t="s">
        <v>5</v>
      </c>
      <c r="G352" s="39">
        <v>7.35</v>
      </c>
      <c r="H352" s="39">
        <f t="shared" si="45"/>
        <v>808.5</v>
      </c>
      <c r="I352" s="40" t="s">
        <v>5</v>
      </c>
      <c r="J352" s="41" t="str">
        <f t="shared" si="46"/>
        <v>ΟΚ</v>
      </c>
      <c r="K352" s="41"/>
      <c r="L352" s="41"/>
      <c r="M352" s="41"/>
      <c r="N352" s="41"/>
      <c r="O352" s="39" t="s">
        <v>2</v>
      </c>
      <c r="P352" s="36">
        <f t="shared" si="47"/>
        <v>70</v>
      </c>
      <c r="Q352" s="36"/>
      <c r="R352" s="36">
        <f t="shared" si="48"/>
        <v>0</v>
      </c>
      <c r="S352" s="36"/>
      <c r="T352" s="36">
        <f t="shared" si="49"/>
        <v>0</v>
      </c>
      <c r="U352" s="36"/>
      <c r="V352" s="36">
        <f t="shared" si="50"/>
        <v>0</v>
      </c>
      <c r="W352" s="36"/>
      <c r="X352" s="36">
        <f t="shared" si="51"/>
        <v>0</v>
      </c>
      <c r="Y352" s="36">
        <v>37</v>
      </c>
      <c r="Z352" s="42">
        <f t="shared" si="52"/>
        <v>259</v>
      </c>
      <c r="AA352" s="43">
        <f t="shared" si="53"/>
        <v>1137.5</v>
      </c>
      <c r="AB352" s="44"/>
    </row>
    <row r="353" spans="1:28" s="4" customFormat="1" x14ac:dyDescent="0.25">
      <c r="A353" s="36">
        <v>350</v>
      </c>
      <c r="B353" s="37" t="s">
        <v>416</v>
      </c>
      <c r="C353" s="37" t="s">
        <v>1588</v>
      </c>
      <c r="D353" s="38" t="s">
        <v>417</v>
      </c>
      <c r="E353" s="38" t="s">
        <v>418</v>
      </c>
      <c r="F353" s="39" t="s">
        <v>5</v>
      </c>
      <c r="G353" s="39">
        <v>9.25</v>
      </c>
      <c r="H353" s="39">
        <f t="shared" si="45"/>
        <v>1017.5</v>
      </c>
      <c r="I353" s="40" t="s">
        <v>5</v>
      </c>
      <c r="J353" s="41" t="str">
        <f t="shared" si="46"/>
        <v>ΟΚ</v>
      </c>
      <c r="K353" s="41"/>
      <c r="L353" s="41"/>
      <c r="M353" s="41"/>
      <c r="N353" s="41"/>
      <c r="O353" s="39"/>
      <c r="P353" s="36">
        <f t="shared" si="47"/>
        <v>0</v>
      </c>
      <c r="Q353" s="36"/>
      <c r="R353" s="36">
        <f t="shared" si="48"/>
        <v>0</v>
      </c>
      <c r="S353" s="36" t="s">
        <v>3</v>
      </c>
      <c r="T353" s="36">
        <f t="shared" si="49"/>
        <v>30</v>
      </c>
      <c r="U353" s="36"/>
      <c r="V353" s="36">
        <f t="shared" si="50"/>
        <v>0</v>
      </c>
      <c r="W353" s="36"/>
      <c r="X353" s="36">
        <f t="shared" si="51"/>
        <v>0</v>
      </c>
      <c r="Y353" s="36">
        <v>12</v>
      </c>
      <c r="Z353" s="42">
        <f t="shared" si="52"/>
        <v>84</v>
      </c>
      <c r="AA353" s="43">
        <f t="shared" si="53"/>
        <v>1131.5</v>
      </c>
      <c r="AB353" s="44"/>
    </row>
    <row r="354" spans="1:28" s="4" customFormat="1" x14ac:dyDescent="0.25">
      <c r="A354" s="36">
        <v>351</v>
      </c>
      <c r="B354" s="37" t="s">
        <v>1096</v>
      </c>
      <c r="C354" s="37" t="s">
        <v>1864</v>
      </c>
      <c r="D354" s="38" t="s">
        <v>1097</v>
      </c>
      <c r="E354" s="38" t="s">
        <v>150</v>
      </c>
      <c r="F354" s="39" t="s">
        <v>5</v>
      </c>
      <c r="G354" s="39">
        <v>9.1999999999999993</v>
      </c>
      <c r="H354" s="39">
        <f t="shared" si="45"/>
        <v>1011.9999999999999</v>
      </c>
      <c r="I354" s="40" t="s">
        <v>5</v>
      </c>
      <c r="J354" s="41" t="str">
        <f t="shared" si="46"/>
        <v>ΟΚ</v>
      </c>
      <c r="K354" s="41"/>
      <c r="L354" s="41"/>
      <c r="M354" s="41"/>
      <c r="N354" s="41"/>
      <c r="O354" s="39"/>
      <c r="P354" s="36">
        <f t="shared" si="47"/>
        <v>0</v>
      </c>
      <c r="Q354" s="36"/>
      <c r="R354" s="36">
        <f t="shared" si="48"/>
        <v>0</v>
      </c>
      <c r="S354" s="36" t="s">
        <v>2</v>
      </c>
      <c r="T354" s="36">
        <f t="shared" si="49"/>
        <v>70</v>
      </c>
      <c r="U354" s="36"/>
      <c r="V354" s="36">
        <f t="shared" si="50"/>
        <v>0</v>
      </c>
      <c r="W354" s="36"/>
      <c r="X354" s="36">
        <f t="shared" si="51"/>
        <v>0</v>
      </c>
      <c r="Y354" s="36">
        <v>7</v>
      </c>
      <c r="Z354" s="42">
        <f t="shared" si="52"/>
        <v>49</v>
      </c>
      <c r="AA354" s="43">
        <f t="shared" si="53"/>
        <v>1131</v>
      </c>
      <c r="AB354" s="44"/>
    </row>
    <row r="355" spans="1:28" s="4" customFormat="1" x14ac:dyDescent="0.25">
      <c r="A355" s="36">
        <v>352</v>
      </c>
      <c r="B355" s="37" t="s">
        <v>1062</v>
      </c>
      <c r="C355" s="37" t="s">
        <v>1852</v>
      </c>
      <c r="D355" s="38" t="s">
        <v>1063</v>
      </c>
      <c r="E355" s="38" t="s">
        <v>156</v>
      </c>
      <c r="F355" s="39" t="s">
        <v>5</v>
      </c>
      <c r="G355" s="39">
        <v>8</v>
      </c>
      <c r="H355" s="39">
        <f t="shared" si="45"/>
        <v>880</v>
      </c>
      <c r="I355" s="40" t="s">
        <v>5</v>
      </c>
      <c r="J355" s="41" t="str">
        <f t="shared" si="46"/>
        <v>ΟΚ</v>
      </c>
      <c r="K355" s="41"/>
      <c r="L355" s="41"/>
      <c r="M355" s="41"/>
      <c r="N355" s="41"/>
      <c r="O355" s="39" t="s">
        <v>2</v>
      </c>
      <c r="P355" s="36">
        <f t="shared" si="47"/>
        <v>70</v>
      </c>
      <c r="Q355" s="36"/>
      <c r="R355" s="36">
        <f t="shared" si="48"/>
        <v>0</v>
      </c>
      <c r="S355" s="36" t="s">
        <v>3</v>
      </c>
      <c r="T355" s="36">
        <f t="shared" si="49"/>
        <v>30</v>
      </c>
      <c r="U355" s="36" t="s">
        <v>5</v>
      </c>
      <c r="V355" s="36">
        <f t="shared" si="50"/>
        <v>150</v>
      </c>
      <c r="W355" s="36"/>
      <c r="X355" s="36">
        <f t="shared" si="51"/>
        <v>0</v>
      </c>
      <c r="Y355" s="36"/>
      <c r="Z355" s="42">
        <f t="shared" si="52"/>
        <v>0</v>
      </c>
      <c r="AA355" s="43">
        <f t="shared" si="53"/>
        <v>1130</v>
      </c>
      <c r="AB355" s="44"/>
    </row>
    <row r="356" spans="1:28" s="4" customFormat="1" x14ac:dyDescent="0.25">
      <c r="A356" s="36">
        <v>353</v>
      </c>
      <c r="B356" s="37" t="s">
        <v>426</v>
      </c>
      <c r="C356" s="37" t="s">
        <v>1591</v>
      </c>
      <c r="D356" s="38" t="s">
        <v>427</v>
      </c>
      <c r="E356" s="38" t="s">
        <v>210</v>
      </c>
      <c r="F356" s="39" t="s">
        <v>5</v>
      </c>
      <c r="G356" s="39">
        <v>9.81</v>
      </c>
      <c r="H356" s="39">
        <f t="shared" si="45"/>
        <v>1079.1000000000001</v>
      </c>
      <c r="I356" s="40" t="s">
        <v>5</v>
      </c>
      <c r="J356" s="41" t="str">
        <f t="shared" si="46"/>
        <v>ΟΚ</v>
      </c>
      <c r="K356" s="41"/>
      <c r="L356" s="41"/>
      <c r="M356" s="41"/>
      <c r="N356" s="41"/>
      <c r="O356" s="39"/>
      <c r="P356" s="36">
        <f t="shared" si="47"/>
        <v>0</v>
      </c>
      <c r="Q356" s="36"/>
      <c r="R356" s="36">
        <f t="shared" si="48"/>
        <v>0</v>
      </c>
      <c r="S356" s="36" t="s">
        <v>6</v>
      </c>
      <c r="T356" s="36">
        <f t="shared" si="49"/>
        <v>50</v>
      </c>
      <c r="U356" s="36"/>
      <c r="V356" s="36">
        <f t="shared" si="50"/>
        <v>0</v>
      </c>
      <c r="W356" s="36"/>
      <c r="X356" s="36">
        <f t="shared" si="51"/>
        <v>0</v>
      </c>
      <c r="Y356" s="36"/>
      <c r="Z356" s="42">
        <f t="shared" si="52"/>
        <v>0</v>
      </c>
      <c r="AA356" s="43">
        <f t="shared" si="53"/>
        <v>1129.1000000000001</v>
      </c>
      <c r="AB356" s="44"/>
    </row>
    <row r="357" spans="1:28" s="4" customFormat="1" x14ac:dyDescent="0.25">
      <c r="A357" s="36">
        <v>354</v>
      </c>
      <c r="B357" s="37" t="s">
        <v>567</v>
      </c>
      <c r="C357" s="37" t="s">
        <v>1650</v>
      </c>
      <c r="D357" s="38" t="s">
        <v>568</v>
      </c>
      <c r="E357" s="38" t="s">
        <v>569</v>
      </c>
      <c r="F357" s="39" t="s">
        <v>5</v>
      </c>
      <c r="G357" s="39">
        <v>8.9</v>
      </c>
      <c r="H357" s="39">
        <f t="shared" si="45"/>
        <v>979</v>
      </c>
      <c r="I357" s="40" t="s">
        <v>5</v>
      </c>
      <c r="J357" s="41" t="str">
        <f t="shared" si="46"/>
        <v>ΟΚ</v>
      </c>
      <c r="K357" s="41"/>
      <c r="L357" s="41"/>
      <c r="M357" s="41"/>
      <c r="N357" s="41"/>
      <c r="O357" s="39" t="s">
        <v>6</v>
      </c>
      <c r="P357" s="36">
        <f t="shared" si="47"/>
        <v>50</v>
      </c>
      <c r="Q357" s="36" t="s">
        <v>3</v>
      </c>
      <c r="R357" s="36">
        <f t="shared" si="48"/>
        <v>30</v>
      </c>
      <c r="S357" s="36" t="s">
        <v>2</v>
      </c>
      <c r="T357" s="36">
        <f t="shared" si="49"/>
        <v>70</v>
      </c>
      <c r="U357" s="36"/>
      <c r="V357" s="36">
        <f t="shared" si="50"/>
        <v>0</v>
      </c>
      <c r="W357" s="36"/>
      <c r="X357" s="36">
        <f t="shared" si="51"/>
        <v>0</v>
      </c>
      <c r="Y357" s="36"/>
      <c r="Z357" s="42">
        <f t="shared" si="52"/>
        <v>0</v>
      </c>
      <c r="AA357" s="43">
        <f t="shared" si="53"/>
        <v>1129</v>
      </c>
      <c r="AB357" s="44"/>
    </row>
    <row r="358" spans="1:28" s="4" customFormat="1" x14ac:dyDescent="0.25">
      <c r="A358" s="36">
        <v>355</v>
      </c>
      <c r="B358" s="37" t="s">
        <v>562</v>
      </c>
      <c r="C358" s="37" t="s">
        <v>1648</v>
      </c>
      <c r="D358" s="38" t="s">
        <v>563</v>
      </c>
      <c r="E358" s="38" t="s">
        <v>156</v>
      </c>
      <c r="F358" s="39" t="s">
        <v>5</v>
      </c>
      <c r="G358" s="39">
        <v>9.35</v>
      </c>
      <c r="H358" s="39">
        <f t="shared" si="45"/>
        <v>1028.5</v>
      </c>
      <c r="I358" s="40" t="s">
        <v>5</v>
      </c>
      <c r="J358" s="41" t="str">
        <f t="shared" si="46"/>
        <v>ΟΚ</v>
      </c>
      <c r="K358" s="41"/>
      <c r="L358" s="41"/>
      <c r="M358" s="41"/>
      <c r="N358" s="41"/>
      <c r="O358" s="39" t="s">
        <v>3</v>
      </c>
      <c r="P358" s="36">
        <f t="shared" si="47"/>
        <v>30</v>
      </c>
      <c r="Q358" s="36"/>
      <c r="R358" s="36">
        <f t="shared" si="48"/>
        <v>0</v>
      </c>
      <c r="S358" s="36" t="s">
        <v>2</v>
      </c>
      <c r="T358" s="36">
        <f t="shared" si="49"/>
        <v>70</v>
      </c>
      <c r="U358" s="36"/>
      <c r="V358" s="36">
        <f t="shared" si="50"/>
        <v>0</v>
      </c>
      <c r="W358" s="36"/>
      <c r="X358" s="36">
        <f t="shared" si="51"/>
        <v>0</v>
      </c>
      <c r="Y358" s="36"/>
      <c r="Z358" s="42">
        <f t="shared" si="52"/>
        <v>0</v>
      </c>
      <c r="AA358" s="43">
        <f t="shared" si="53"/>
        <v>1128.5</v>
      </c>
      <c r="AB358" s="44"/>
    </row>
    <row r="359" spans="1:28" s="4" customFormat="1" x14ac:dyDescent="0.25">
      <c r="A359" s="36">
        <v>356</v>
      </c>
      <c r="B359" s="37" t="s">
        <v>214</v>
      </c>
      <c r="C359" s="37" t="s">
        <v>1501</v>
      </c>
      <c r="D359" s="38" t="s">
        <v>215</v>
      </c>
      <c r="E359" s="38" t="s">
        <v>216</v>
      </c>
      <c r="F359" s="39" t="s">
        <v>5</v>
      </c>
      <c r="G359" s="39">
        <v>8.9499999999999993</v>
      </c>
      <c r="H359" s="39">
        <f t="shared" si="45"/>
        <v>984.49999999999989</v>
      </c>
      <c r="I359" s="40" t="s">
        <v>5</v>
      </c>
      <c r="J359" s="41" t="str">
        <f t="shared" si="46"/>
        <v>ΟΚ</v>
      </c>
      <c r="K359" s="41"/>
      <c r="L359" s="41"/>
      <c r="M359" s="41"/>
      <c r="N359" s="41"/>
      <c r="O359" s="39" t="s">
        <v>3</v>
      </c>
      <c r="P359" s="36">
        <f t="shared" si="47"/>
        <v>30</v>
      </c>
      <c r="Q359" s="36"/>
      <c r="R359" s="36">
        <f t="shared" si="48"/>
        <v>0</v>
      </c>
      <c r="S359" s="36" t="s">
        <v>2</v>
      </c>
      <c r="T359" s="36">
        <f t="shared" si="49"/>
        <v>70</v>
      </c>
      <c r="U359" s="36"/>
      <c r="V359" s="36">
        <f t="shared" si="50"/>
        <v>0</v>
      </c>
      <c r="W359" s="36"/>
      <c r="X359" s="36">
        <f t="shared" si="51"/>
        <v>0</v>
      </c>
      <c r="Y359" s="36">
        <v>6</v>
      </c>
      <c r="Z359" s="42">
        <f t="shared" si="52"/>
        <v>42</v>
      </c>
      <c r="AA359" s="43">
        <f t="shared" si="53"/>
        <v>1126.5</v>
      </c>
      <c r="AB359" s="44"/>
    </row>
    <row r="360" spans="1:28" s="4" customFormat="1" x14ac:dyDescent="0.25">
      <c r="A360" s="36">
        <v>357</v>
      </c>
      <c r="B360" s="37" t="s">
        <v>977</v>
      </c>
      <c r="C360" s="37" t="s">
        <v>2069</v>
      </c>
      <c r="D360" s="38" t="s">
        <v>978</v>
      </c>
      <c r="E360" s="38" t="s">
        <v>979</v>
      </c>
      <c r="F360" s="39" t="s">
        <v>5</v>
      </c>
      <c r="G360" s="39">
        <v>8.6</v>
      </c>
      <c r="H360" s="39">
        <f t="shared" si="45"/>
        <v>946</v>
      </c>
      <c r="I360" s="40" t="s">
        <v>5</v>
      </c>
      <c r="J360" s="41" t="str">
        <f t="shared" si="46"/>
        <v>ΟΚ</v>
      </c>
      <c r="K360" s="41"/>
      <c r="L360" s="41"/>
      <c r="M360" s="41"/>
      <c r="N360" s="41"/>
      <c r="O360" s="39"/>
      <c r="P360" s="36">
        <f t="shared" si="47"/>
        <v>0</v>
      </c>
      <c r="Q360" s="36"/>
      <c r="R360" s="36">
        <f t="shared" si="48"/>
        <v>0</v>
      </c>
      <c r="S360" s="36" t="s">
        <v>3</v>
      </c>
      <c r="T360" s="36">
        <f t="shared" si="49"/>
        <v>30</v>
      </c>
      <c r="U360" s="36" t="s">
        <v>5</v>
      </c>
      <c r="V360" s="36">
        <f t="shared" si="50"/>
        <v>150</v>
      </c>
      <c r="W360" s="36"/>
      <c r="X360" s="36">
        <f t="shared" si="51"/>
        <v>0</v>
      </c>
      <c r="Y360" s="36"/>
      <c r="Z360" s="42">
        <f t="shared" si="52"/>
        <v>0</v>
      </c>
      <c r="AA360" s="43">
        <f t="shared" si="53"/>
        <v>1126</v>
      </c>
      <c r="AB360" s="44"/>
    </row>
    <row r="361" spans="1:28" s="4" customFormat="1" x14ac:dyDescent="0.25">
      <c r="A361" s="36">
        <v>358</v>
      </c>
      <c r="B361" s="37" t="s">
        <v>1206</v>
      </c>
      <c r="C361" s="37" t="s">
        <v>1911</v>
      </c>
      <c r="D361" s="38" t="s">
        <v>1207</v>
      </c>
      <c r="E361" s="38" t="s">
        <v>35</v>
      </c>
      <c r="F361" s="39" t="s">
        <v>5</v>
      </c>
      <c r="G361" s="39">
        <v>9.6</v>
      </c>
      <c r="H361" s="39">
        <f t="shared" si="45"/>
        <v>1056</v>
      </c>
      <c r="I361" s="40" t="s">
        <v>5</v>
      </c>
      <c r="J361" s="41" t="str">
        <f t="shared" si="46"/>
        <v>ΟΚ</v>
      </c>
      <c r="K361" s="41"/>
      <c r="L361" s="41"/>
      <c r="M361" s="41"/>
      <c r="N361" s="41"/>
      <c r="O361" s="39"/>
      <c r="P361" s="36">
        <f t="shared" si="47"/>
        <v>0</v>
      </c>
      <c r="Q361" s="36"/>
      <c r="R361" s="36">
        <f t="shared" si="48"/>
        <v>0</v>
      </c>
      <c r="S361" s="36" t="s">
        <v>2</v>
      </c>
      <c r="T361" s="36">
        <f t="shared" si="49"/>
        <v>70</v>
      </c>
      <c r="U361" s="36"/>
      <c r="V361" s="36">
        <f t="shared" si="50"/>
        <v>0</v>
      </c>
      <c r="W361" s="36"/>
      <c r="X361" s="36">
        <f t="shared" si="51"/>
        <v>0</v>
      </c>
      <c r="Y361" s="36"/>
      <c r="Z361" s="42">
        <f t="shared" si="52"/>
        <v>0</v>
      </c>
      <c r="AA361" s="43">
        <f t="shared" si="53"/>
        <v>1126</v>
      </c>
      <c r="AB361" s="44"/>
    </row>
    <row r="362" spans="1:28" s="4" customFormat="1" x14ac:dyDescent="0.25">
      <c r="A362" s="36">
        <v>359</v>
      </c>
      <c r="B362" s="37" t="s">
        <v>1316</v>
      </c>
      <c r="C362" s="37" t="s">
        <v>1955</v>
      </c>
      <c r="D362" s="38" t="s">
        <v>1317</v>
      </c>
      <c r="E362" s="38" t="s">
        <v>213</v>
      </c>
      <c r="F362" s="39" t="s">
        <v>5</v>
      </c>
      <c r="G362" s="39">
        <v>9.6</v>
      </c>
      <c r="H362" s="39">
        <f t="shared" si="45"/>
        <v>1056</v>
      </c>
      <c r="I362" s="40" t="s">
        <v>5</v>
      </c>
      <c r="J362" s="41" t="str">
        <f t="shared" si="46"/>
        <v>ΟΚ</v>
      </c>
      <c r="K362" s="41"/>
      <c r="L362" s="41"/>
      <c r="M362" s="41"/>
      <c r="N362" s="41"/>
      <c r="O362" s="39"/>
      <c r="P362" s="36">
        <f t="shared" si="47"/>
        <v>0</v>
      </c>
      <c r="Q362" s="36"/>
      <c r="R362" s="36">
        <f t="shared" si="48"/>
        <v>0</v>
      </c>
      <c r="S362" s="36" t="s">
        <v>2</v>
      </c>
      <c r="T362" s="36">
        <f t="shared" si="49"/>
        <v>70</v>
      </c>
      <c r="U362" s="36"/>
      <c r="V362" s="36">
        <f t="shared" si="50"/>
        <v>0</v>
      </c>
      <c r="W362" s="36"/>
      <c r="X362" s="36">
        <f t="shared" si="51"/>
        <v>0</v>
      </c>
      <c r="Y362" s="36"/>
      <c r="Z362" s="42">
        <f t="shared" si="52"/>
        <v>0</v>
      </c>
      <c r="AA362" s="43">
        <f t="shared" si="53"/>
        <v>1126</v>
      </c>
      <c r="AB362" s="44"/>
    </row>
    <row r="363" spans="1:28" s="4" customFormat="1" x14ac:dyDescent="0.25">
      <c r="A363" s="36">
        <v>360</v>
      </c>
      <c r="B363" s="37" t="s">
        <v>514</v>
      </c>
      <c r="C363" s="37" t="s">
        <v>1631</v>
      </c>
      <c r="D363" s="38" t="s">
        <v>515</v>
      </c>
      <c r="E363" s="38" t="s">
        <v>322</v>
      </c>
      <c r="F363" s="39" t="s">
        <v>5</v>
      </c>
      <c r="G363" s="39">
        <v>9.9499999999999993</v>
      </c>
      <c r="H363" s="39">
        <f t="shared" si="45"/>
        <v>1094.5</v>
      </c>
      <c r="I363" s="40" t="s">
        <v>5</v>
      </c>
      <c r="J363" s="41" t="str">
        <f t="shared" si="46"/>
        <v>ΟΚ</v>
      </c>
      <c r="K363" s="41"/>
      <c r="L363" s="41"/>
      <c r="M363" s="41"/>
      <c r="N363" s="41"/>
      <c r="O363" s="39"/>
      <c r="P363" s="36">
        <f t="shared" si="47"/>
        <v>0</v>
      </c>
      <c r="Q363" s="36"/>
      <c r="R363" s="36">
        <f t="shared" si="48"/>
        <v>0</v>
      </c>
      <c r="S363" s="36" t="s">
        <v>3</v>
      </c>
      <c r="T363" s="36">
        <f t="shared" si="49"/>
        <v>30</v>
      </c>
      <c r="U363" s="36"/>
      <c r="V363" s="36">
        <f t="shared" si="50"/>
        <v>0</v>
      </c>
      <c r="W363" s="36"/>
      <c r="X363" s="36">
        <f t="shared" si="51"/>
        <v>0</v>
      </c>
      <c r="Y363" s="36"/>
      <c r="Z363" s="42">
        <f t="shared" si="52"/>
        <v>0</v>
      </c>
      <c r="AA363" s="43">
        <f t="shared" si="53"/>
        <v>1124.5</v>
      </c>
      <c r="AB363" s="44"/>
    </row>
    <row r="364" spans="1:28" s="4" customFormat="1" x14ac:dyDescent="0.25">
      <c r="A364" s="36">
        <v>361</v>
      </c>
      <c r="B364" s="37" t="s">
        <v>837</v>
      </c>
      <c r="C364" s="37" t="s">
        <v>1756</v>
      </c>
      <c r="D364" s="38" t="s">
        <v>838</v>
      </c>
      <c r="E364" s="38" t="s">
        <v>52</v>
      </c>
      <c r="F364" s="39" t="s">
        <v>5</v>
      </c>
      <c r="G364" s="39">
        <v>6.1</v>
      </c>
      <c r="H364" s="39">
        <f t="shared" si="45"/>
        <v>671</v>
      </c>
      <c r="I364" s="40" t="s">
        <v>5</v>
      </c>
      <c r="J364" s="41" t="str">
        <f t="shared" si="46"/>
        <v>ΟΚ</v>
      </c>
      <c r="K364" s="41"/>
      <c r="L364" s="41"/>
      <c r="M364" s="41"/>
      <c r="N364" s="41"/>
      <c r="O364" s="39"/>
      <c r="P364" s="36">
        <f t="shared" si="47"/>
        <v>0</v>
      </c>
      <c r="Q364" s="36"/>
      <c r="R364" s="36">
        <f t="shared" si="48"/>
        <v>0</v>
      </c>
      <c r="S364" s="36"/>
      <c r="T364" s="36">
        <f t="shared" si="49"/>
        <v>0</v>
      </c>
      <c r="U364" s="36" t="s">
        <v>5</v>
      </c>
      <c r="V364" s="36">
        <f t="shared" si="50"/>
        <v>150</v>
      </c>
      <c r="W364" s="36"/>
      <c r="X364" s="36">
        <f t="shared" si="51"/>
        <v>0</v>
      </c>
      <c r="Y364" s="36">
        <v>43</v>
      </c>
      <c r="Z364" s="42">
        <f t="shared" si="52"/>
        <v>301</v>
      </c>
      <c r="AA364" s="43">
        <f t="shared" si="53"/>
        <v>1122</v>
      </c>
      <c r="AB364" s="44"/>
    </row>
    <row r="365" spans="1:28" s="4" customFormat="1" x14ac:dyDescent="0.25">
      <c r="A365" s="36">
        <v>362</v>
      </c>
      <c r="B365" s="37" t="s">
        <v>343</v>
      </c>
      <c r="C365" s="37" t="s">
        <v>1556</v>
      </c>
      <c r="D365" s="38" t="s">
        <v>344</v>
      </c>
      <c r="E365" s="38" t="s">
        <v>52</v>
      </c>
      <c r="F365" s="39" t="s">
        <v>5</v>
      </c>
      <c r="G365" s="39">
        <v>9.1</v>
      </c>
      <c r="H365" s="39">
        <f t="shared" si="45"/>
        <v>1001</v>
      </c>
      <c r="I365" s="40" t="s">
        <v>5</v>
      </c>
      <c r="J365" s="41" t="str">
        <f t="shared" si="46"/>
        <v>ΟΚ</v>
      </c>
      <c r="K365" s="41"/>
      <c r="L365" s="41"/>
      <c r="M365" s="41"/>
      <c r="N365" s="41"/>
      <c r="O365" s="39" t="s">
        <v>6</v>
      </c>
      <c r="P365" s="36">
        <f t="shared" si="47"/>
        <v>50</v>
      </c>
      <c r="Q365" s="36"/>
      <c r="R365" s="36">
        <f t="shared" si="48"/>
        <v>0</v>
      </c>
      <c r="S365" s="36" t="s">
        <v>2</v>
      </c>
      <c r="T365" s="36">
        <f t="shared" si="49"/>
        <v>70</v>
      </c>
      <c r="U365" s="36"/>
      <c r="V365" s="36">
        <f t="shared" si="50"/>
        <v>0</v>
      </c>
      <c r="W365" s="36"/>
      <c r="X365" s="36">
        <f t="shared" si="51"/>
        <v>0</v>
      </c>
      <c r="Y365" s="36"/>
      <c r="Z365" s="42">
        <f t="shared" si="52"/>
        <v>0</v>
      </c>
      <c r="AA365" s="43">
        <f t="shared" si="53"/>
        <v>1121</v>
      </c>
      <c r="AB365" s="44"/>
    </row>
    <row r="366" spans="1:28" s="4" customFormat="1" x14ac:dyDescent="0.25">
      <c r="A366" s="36">
        <v>363</v>
      </c>
      <c r="B366" s="37" t="s">
        <v>462</v>
      </c>
      <c r="C366" s="37" t="s">
        <v>1609</v>
      </c>
      <c r="D366" s="38" t="s">
        <v>463</v>
      </c>
      <c r="E366" s="38" t="s">
        <v>464</v>
      </c>
      <c r="F366" s="39" t="s">
        <v>5</v>
      </c>
      <c r="G366" s="39">
        <v>9.4499999999999993</v>
      </c>
      <c r="H366" s="39">
        <f t="shared" si="45"/>
        <v>1039.5</v>
      </c>
      <c r="I366" s="40" t="s">
        <v>5</v>
      </c>
      <c r="J366" s="41" t="str">
        <f t="shared" si="46"/>
        <v>ΟΚ</v>
      </c>
      <c r="K366" s="41"/>
      <c r="L366" s="41"/>
      <c r="M366" s="41"/>
      <c r="N366" s="41"/>
      <c r="O366" s="39" t="s">
        <v>3</v>
      </c>
      <c r="P366" s="36">
        <f t="shared" si="47"/>
        <v>30</v>
      </c>
      <c r="Q366" s="36"/>
      <c r="R366" s="36">
        <f t="shared" si="48"/>
        <v>0</v>
      </c>
      <c r="S366" s="36" t="s">
        <v>6</v>
      </c>
      <c r="T366" s="36">
        <f t="shared" si="49"/>
        <v>50</v>
      </c>
      <c r="U366" s="36"/>
      <c r="V366" s="36">
        <f t="shared" si="50"/>
        <v>0</v>
      </c>
      <c r="W366" s="36"/>
      <c r="X366" s="36">
        <f t="shared" si="51"/>
        <v>0</v>
      </c>
      <c r="Y366" s="36"/>
      <c r="Z366" s="42">
        <f t="shared" si="52"/>
        <v>0</v>
      </c>
      <c r="AA366" s="43">
        <f t="shared" si="53"/>
        <v>1119.5</v>
      </c>
      <c r="AB366" s="44"/>
    </row>
    <row r="367" spans="1:28" s="4" customFormat="1" x14ac:dyDescent="0.25">
      <c r="A367" s="36">
        <v>364</v>
      </c>
      <c r="B367" s="37" t="s">
        <v>606</v>
      </c>
      <c r="C367" s="37" t="s">
        <v>1665</v>
      </c>
      <c r="D367" s="38" t="s">
        <v>607</v>
      </c>
      <c r="E367" s="38" t="s">
        <v>608</v>
      </c>
      <c r="F367" s="39" t="s">
        <v>5</v>
      </c>
      <c r="G367" s="39">
        <v>8.1</v>
      </c>
      <c r="H367" s="39">
        <f t="shared" si="45"/>
        <v>891</v>
      </c>
      <c r="I367" s="40" t="s">
        <v>5</v>
      </c>
      <c r="J367" s="41" t="str">
        <f t="shared" si="46"/>
        <v>ΟΚ</v>
      </c>
      <c r="K367" s="41"/>
      <c r="L367" s="41"/>
      <c r="M367" s="41"/>
      <c r="N367" s="41"/>
      <c r="O367" s="39" t="s">
        <v>3</v>
      </c>
      <c r="P367" s="36">
        <f t="shared" si="47"/>
        <v>30</v>
      </c>
      <c r="Q367" s="36"/>
      <c r="R367" s="36">
        <f t="shared" si="48"/>
        <v>0</v>
      </c>
      <c r="S367" s="36" t="s">
        <v>3</v>
      </c>
      <c r="T367" s="36">
        <f t="shared" si="49"/>
        <v>30</v>
      </c>
      <c r="U367" s="36"/>
      <c r="V367" s="36">
        <f t="shared" si="50"/>
        <v>0</v>
      </c>
      <c r="W367" s="36"/>
      <c r="X367" s="36">
        <f t="shared" si="51"/>
        <v>0</v>
      </c>
      <c r="Y367" s="36">
        <v>24</v>
      </c>
      <c r="Z367" s="42">
        <f t="shared" si="52"/>
        <v>168</v>
      </c>
      <c r="AA367" s="43">
        <f t="shared" si="53"/>
        <v>1119</v>
      </c>
      <c r="AB367" s="44"/>
    </row>
    <row r="368" spans="1:28" s="4" customFormat="1" x14ac:dyDescent="0.25">
      <c r="A368" s="36">
        <v>365</v>
      </c>
      <c r="B368" s="37" t="s">
        <v>347</v>
      </c>
      <c r="C368" s="37" t="s">
        <v>1510</v>
      </c>
      <c r="D368" s="38" t="s">
        <v>348</v>
      </c>
      <c r="E368" s="38" t="s">
        <v>349</v>
      </c>
      <c r="F368" s="39" t="s">
        <v>5</v>
      </c>
      <c r="G368" s="39">
        <v>7.45</v>
      </c>
      <c r="H368" s="39">
        <f t="shared" si="45"/>
        <v>819.5</v>
      </c>
      <c r="I368" s="40" t="s">
        <v>5</v>
      </c>
      <c r="J368" s="41" t="str">
        <f t="shared" si="46"/>
        <v>ΟΚ</v>
      </c>
      <c r="K368" s="41"/>
      <c r="L368" s="41"/>
      <c r="M368" s="41"/>
      <c r="N368" s="41"/>
      <c r="O368" s="39" t="s">
        <v>3</v>
      </c>
      <c r="P368" s="36">
        <f t="shared" si="47"/>
        <v>30</v>
      </c>
      <c r="Q368" s="36"/>
      <c r="R368" s="36">
        <f t="shared" si="48"/>
        <v>0</v>
      </c>
      <c r="S368" s="36" t="s">
        <v>6</v>
      </c>
      <c r="T368" s="36">
        <f t="shared" si="49"/>
        <v>50</v>
      </c>
      <c r="U368" s="36" t="s">
        <v>5</v>
      </c>
      <c r="V368" s="36">
        <f t="shared" si="50"/>
        <v>150</v>
      </c>
      <c r="W368" s="36">
        <v>4</v>
      </c>
      <c r="X368" s="36">
        <f t="shared" si="51"/>
        <v>68</v>
      </c>
      <c r="Y368" s="36"/>
      <c r="Z368" s="42">
        <f t="shared" si="52"/>
        <v>0</v>
      </c>
      <c r="AA368" s="43">
        <f t="shared" si="53"/>
        <v>1117.5</v>
      </c>
      <c r="AB368" s="44"/>
    </row>
    <row r="369" spans="1:28" s="4" customFormat="1" x14ac:dyDescent="0.25">
      <c r="A369" s="36">
        <v>366</v>
      </c>
      <c r="B369" s="37" t="s">
        <v>98</v>
      </c>
      <c r="C369" s="37" t="s">
        <v>2067</v>
      </c>
      <c r="D369" s="38" t="s">
        <v>99</v>
      </c>
      <c r="E369" s="38" t="s">
        <v>100</v>
      </c>
      <c r="F369" s="39" t="s">
        <v>5</v>
      </c>
      <c r="G369" s="39">
        <v>9.8800000000000008</v>
      </c>
      <c r="H369" s="39">
        <f t="shared" si="45"/>
        <v>1086.8000000000002</v>
      </c>
      <c r="I369" s="40" t="s">
        <v>5</v>
      </c>
      <c r="J369" s="41" t="str">
        <f t="shared" si="46"/>
        <v>ΟΚ</v>
      </c>
      <c r="K369" s="41"/>
      <c r="L369" s="41"/>
      <c r="M369" s="41"/>
      <c r="N369" s="41"/>
      <c r="O369" s="39"/>
      <c r="P369" s="36">
        <f t="shared" si="47"/>
        <v>0</v>
      </c>
      <c r="Q369" s="36"/>
      <c r="R369" s="36">
        <f t="shared" si="48"/>
        <v>0</v>
      </c>
      <c r="S369" s="36" t="s">
        <v>3</v>
      </c>
      <c r="T369" s="36">
        <f t="shared" si="49"/>
        <v>30</v>
      </c>
      <c r="U369" s="36"/>
      <c r="V369" s="36">
        <f t="shared" si="50"/>
        <v>0</v>
      </c>
      <c r="W369" s="36"/>
      <c r="X369" s="36">
        <f t="shared" si="51"/>
        <v>0</v>
      </c>
      <c r="Y369" s="36"/>
      <c r="Z369" s="42">
        <f t="shared" si="52"/>
        <v>0</v>
      </c>
      <c r="AA369" s="43">
        <f t="shared" si="53"/>
        <v>1116.8000000000002</v>
      </c>
      <c r="AB369" s="44"/>
    </row>
    <row r="370" spans="1:28" s="4" customFormat="1" x14ac:dyDescent="0.25">
      <c r="A370" s="36">
        <v>367</v>
      </c>
      <c r="B370" s="37" t="s">
        <v>962</v>
      </c>
      <c r="C370" s="37" t="s">
        <v>1811</v>
      </c>
      <c r="D370" s="38" t="s">
        <v>963</v>
      </c>
      <c r="E370" s="38" t="s">
        <v>964</v>
      </c>
      <c r="F370" s="39" t="s">
        <v>5</v>
      </c>
      <c r="G370" s="39">
        <v>8.0500000000000007</v>
      </c>
      <c r="H370" s="39">
        <f t="shared" si="45"/>
        <v>885.50000000000011</v>
      </c>
      <c r="I370" s="40" t="s">
        <v>5</v>
      </c>
      <c r="J370" s="41" t="str">
        <f t="shared" si="46"/>
        <v>ΟΚ</v>
      </c>
      <c r="K370" s="41"/>
      <c r="L370" s="41"/>
      <c r="M370" s="41"/>
      <c r="N370" s="41"/>
      <c r="O370" s="39"/>
      <c r="P370" s="36">
        <f t="shared" si="47"/>
        <v>0</v>
      </c>
      <c r="Q370" s="36"/>
      <c r="R370" s="36">
        <f t="shared" si="48"/>
        <v>0</v>
      </c>
      <c r="S370" s="36" t="s">
        <v>2</v>
      </c>
      <c r="T370" s="36">
        <f t="shared" si="49"/>
        <v>70</v>
      </c>
      <c r="U370" s="36"/>
      <c r="V370" s="36">
        <f t="shared" si="50"/>
        <v>0</v>
      </c>
      <c r="W370" s="36"/>
      <c r="X370" s="36">
        <f t="shared" si="51"/>
        <v>0</v>
      </c>
      <c r="Y370" s="36">
        <v>23</v>
      </c>
      <c r="Z370" s="42">
        <f t="shared" si="52"/>
        <v>161</v>
      </c>
      <c r="AA370" s="43">
        <f t="shared" si="53"/>
        <v>1116.5</v>
      </c>
      <c r="AB370" s="44"/>
    </row>
    <row r="371" spans="1:28" s="4" customFormat="1" x14ac:dyDescent="0.25">
      <c r="A371" s="36">
        <v>368</v>
      </c>
      <c r="B371" s="37" t="s">
        <v>65</v>
      </c>
      <c r="C371" s="37" t="s">
        <v>1444</v>
      </c>
      <c r="D371" s="38" t="s">
        <v>66</v>
      </c>
      <c r="E371" s="38" t="s">
        <v>67</v>
      </c>
      <c r="F371" s="39" t="s">
        <v>5</v>
      </c>
      <c r="G371" s="39">
        <v>8.5</v>
      </c>
      <c r="H371" s="39">
        <f t="shared" si="45"/>
        <v>935</v>
      </c>
      <c r="I371" s="40" t="s">
        <v>5</v>
      </c>
      <c r="J371" s="41" t="str">
        <f t="shared" si="46"/>
        <v>ΟΚ</v>
      </c>
      <c r="K371" s="41"/>
      <c r="L371" s="41"/>
      <c r="M371" s="41"/>
      <c r="N371" s="41"/>
      <c r="O371" s="39"/>
      <c r="P371" s="36">
        <f t="shared" si="47"/>
        <v>0</v>
      </c>
      <c r="Q371" s="36"/>
      <c r="R371" s="36">
        <f t="shared" si="48"/>
        <v>0</v>
      </c>
      <c r="S371" s="36" t="s">
        <v>3</v>
      </c>
      <c r="T371" s="36">
        <f t="shared" si="49"/>
        <v>30</v>
      </c>
      <c r="U371" s="36" t="s">
        <v>5</v>
      </c>
      <c r="V371" s="36">
        <f t="shared" si="50"/>
        <v>150</v>
      </c>
      <c r="W371" s="36"/>
      <c r="X371" s="36">
        <f t="shared" si="51"/>
        <v>0</v>
      </c>
      <c r="Y371" s="36"/>
      <c r="Z371" s="42">
        <f t="shared" si="52"/>
        <v>0</v>
      </c>
      <c r="AA371" s="43">
        <f t="shared" si="53"/>
        <v>1115</v>
      </c>
      <c r="AB371" s="44"/>
    </row>
    <row r="372" spans="1:28" s="4" customFormat="1" x14ac:dyDescent="0.25">
      <c r="A372" s="36">
        <v>369</v>
      </c>
      <c r="B372" s="37" t="s">
        <v>1101</v>
      </c>
      <c r="C372" s="37" t="s">
        <v>1868</v>
      </c>
      <c r="D372" s="38" t="s">
        <v>1102</v>
      </c>
      <c r="E372" s="38" t="s">
        <v>150</v>
      </c>
      <c r="F372" s="39" t="s">
        <v>5</v>
      </c>
      <c r="G372" s="39">
        <v>9.5</v>
      </c>
      <c r="H372" s="39">
        <f t="shared" si="45"/>
        <v>1045</v>
      </c>
      <c r="I372" s="40" t="s">
        <v>5</v>
      </c>
      <c r="J372" s="41" t="str">
        <f t="shared" si="46"/>
        <v>ΟΚ</v>
      </c>
      <c r="K372" s="41"/>
      <c r="L372" s="41"/>
      <c r="M372" s="41"/>
      <c r="N372" s="41"/>
      <c r="O372" s="39"/>
      <c r="P372" s="36">
        <f t="shared" si="47"/>
        <v>0</v>
      </c>
      <c r="Q372" s="36"/>
      <c r="R372" s="36">
        <f t="shared" si="48"/>
        <v>0</v>
      </c>
      <c r="S372" s="36" t="s">
        <v>2</v>
      </c>
      <c r="T372" s="36">
        <f t="shared" si="49"/>
        <v>70</v>
      </c>
      <c r="U372" s="36"/>
      <c r="V372" s="36">
        <f t="shared" si="50"/>
        <v>0</v>
      </c>
      <c r="W372" s="36"/>
      <c r="X372" s="36">
        <f t="shared" si="51"/>
        <v>0</v>
      </c>
      <c r="Y372" s="36"/>
      <c r="Z372" s="42">
        <f t="shared" si="52"/>
        <v>0</v>
      </c>
      <c r="AA372" s="43">
        <f t="shared" si="53"/>
        <v>1115</v>
      </c>
      <c r="AB372" s="44"/>
    </row>
    <row r="373" spans="1:28" s="4" customFormat="1" x14ac:dyDescent="0.25">
      <c r="A373" s="36">
        <v>370</v>
      </c>
      <c r="B373" s="37" t="s">
        <v>1233</v>
      </c>
      <c r="C373" s="37" t="s">
        <v>1922</v>
      </c>
      <c r="D373" s="38" t="s">
        <v>1234</v>
      </c>
      <c r="E373" s="38" t="s">
        <v>1235</v>
      </c>
      <c r="F373" s="39" t="s">
        <v>5</v>
      </c>
      <c r="G373" s="39">
        <v>8.5</v>
      </c>
      <c r="H373" s="39">
        <f t="shared" si="45"/>
        <v>935</v>
      </c>
      <c r="I373" s="40" t="s">
        <v>5</v>
      </c>
      <c r="J373" s="41" t="str">
        <f t="shared" si="46"/>
        <v>ΟΚ</v>
      </c>
      <c r="K373" s="41"/>
      <c r="L373" s="41" t="s">
        <v>5</v>
      </c>
      <c r="M373" s="41"/>
      <c r="N373" s="41"/>
      <c r="O373" s="39"/>
      <c r="P373" s="36">
        <f t="shared" si="47"/>
        <v>0</v>
      </c>
      <c r="Q373" s="36"/>
      <c r="R373" s="36">
        <f t="shared" si="48"/>
        <v>0</v>
      </c>
      <c r="S373" s="36" t="s">
        <v>3</v>
      </c>
      <c r="T373" s="36">
        <f t="shared" si="49"/>
        <v>30</v>
      </c>
      <c r="U373" s="36" t="s">
        <v>5</v>
      </c>
      <c r="V373" s="36">
        <f t="shared" si="50"/>
        <v>150</v>
      </c>
      <c r="W373" s="36"/>
      <c r="X373" s="36">
        <f t="shared" si="51"/>
        <v>0</v>
      </c>
      <c r="Y373" s="36"/>
      <c r="Z373" s="42">
        <f t="shared" si="52"/>
        <v>0</v>
      </c>
      <c r="AA373" s="43">
        <f t="shared" si="53"/>
        <v>1115</v>
      </c>
      <c r="AB373" s="44"/>
    </row>
    <row r="374" spans="1:28" s="4" customFormat="1" x14ac:dyDescent="0.25">
      <c r="A374" s="36">
        <v>371</v>
      </c>
      <c r="B374" s="37" t="s">
        <v>1373</v>
      </c>
      <c r="C374" s="37" t="s">
        <v>1979</v>
      </c>
      <c r="D374" s="38" t="s">
        <v>1374</v>
      </c>
      <c r="E374" s="38" t="s">
        <v>78</v>
      </c>
      <c r="F374" s="39" t="s">
        <v>5</v>
      </c>
      <c r="G374" s="39">
        <v>9.5</v>
      </c>
      <c r="H374" s="39">
        <f t="shared" si="45"/>
        <v>1045</v>
      </c>
      <c r="I374" s="40" t="s">
        <v>5</v>
      </c>
      <c r="J374" s="41" t="str">
        <f t="shared" si="46"/>
        <v>ΟΚ</v>
      </c>
      <c r="K374" s="41"/>
      <c r="L374" s="41"/>
      <c r="M374" s="41"/>
      <c r="N374" s="41"/>
      <c r="O374" s="39"/>
      <c r="P374" s="36">
        <f t="shared" si="47"/>
        <v>0</v>
      </c>
      <c r="Q374" s="36"/>
      <c r="R374" s="36">
        <f t="shared" si="48"/>
        <v>0</v>
      </c>
      <c r="S374" s="36" t="s">
        <v>2</v>
      </c>
      <c r="T374" s="36">
        <f t="shared" si="49"/>
        <v>70</v>
      </c>
      <c r="U374" s="36"/>
      <c r="V374" s="36">
        <f t="shared" si="50"/>
        <v>0</v>
      </c>
      <c r="W374" s="36"/>
      <c r="X374" s="36">
        <f t="shared" si="51"/>
        <v>0</v>
      </c>
      <c r="Y374" s="36"/>
      <c r="Z374" s="42">
        <f t="shared" si="52"/>
        <v>0</v>
      </c>
      <c r="AA374" s="43">
        <f t="shared" si="53"/>
        <v>1115</v>
      </c>
      <c r="AB374" s="44"/>
    </row>
    <row r="375" spans="1:28" s="4" customFormat="1" x14ac:dyDescent="0.25">
      <c r="A375" s="36">
        <v>372</v>
      </c>
      <c r="B375" s="37" t="s">
        <v>784</v>
      </c>
      <c r="C375" s="37" t="s">
        <v>1735</v>
      </c>
      <c r="D375" s="38" t="s">
        <v>785</v>
      </c>
      <c r="E375" s="38" t="s">
        <v>786</v>
      </c>
      <c r="F375" s="39" t="s">
        <v>5</v>
      </c>
      <c r="G375" s="39">
        <v>6.59</v>
      </c>
      <c r="H375" s="39">
        <f t="shared" si="45"/>
        <v>724.9</v>
      </c>
      <c r="I375" s="40" t="s">
        <v>5</v>
      </c>
      <c r="J375" s="41" t="str">
        <f t="shared" si="46"/>
        <v>ΟΚ</v>
      </c>
      <c r="K375" s="41"/>
      <c r="L375" s="41"/>
      <c r="M375" s="41"/>
      <c r="N375" s="41"/>
      <c r="O375" s="39"/>
      <c r="P375" s="36">
        <f t="shared" si="47"/>
        <v>0</v>
      </c>
      <c r="Q375" s="36"/>
      <c r="R375" s="36">
        <f t="shared" si="48"/>
        <v>0</v>
      </c>
      <c r="S375" s="36" t="s">
        <v>3</v>
      </c>
      <c r="T375" s="36">
        <f t="shared" si="49"/>
        <v>30</v>
      </c>
      <c r="U375" s="36" t="s">
        <v>5</v>
      </c>
      <c r="V375" s="36">
        <f t="shared" si="50"/>
        <v>150</v>
      </c>
      <c r="W375" s="36"/>
      <c r="X375" s="36">
        <f t="shared" si="51"/>
        <v>0</v>
      </c>
      <c r="Y375" s="36">
        <v>30</v>
      </c>
      <c r="Z375" s="42">
        <f t="shared" si="52"/>
        <v>210</v>
      </c>
      <c r="AA375" s="43">
        <f t="shared" si="53"/>
        <v>1114.9000000000001</v>
      </c>
      <c r="AB375" s="44"/>
    </row>
    <row r="376" spans="1:28" s="4" customFormat="1" x14ac:dyDescent="0.25">
      <c r="A376" s="36">
        <v>373</v>
      </c>
      <c r="B376" s="37" t="s">
        <v>1227</v>
      </c>
      <c r="C376" s="37" t="s">
        <v>1920</v>
      </c>
      <c r="D376" s="38" t="s">
        <v>1228</v>
      </c>
      <c r="E376" s="38" t="s">
        <v>322</v>
      </c>
      <c r="F376" s="39" t="s">
        <v>5</v>
      </c>
      <c r="G376" s="39">
        <v>9.1</v>
      </c>
      <c r="H376" s="39">
        <f t="shared" si="45"/>
        <v>1001</v>
      </c>
      <c r="I376" s="40" t="s">
        <v>5</v>
      </c>
      <c r="J376" s="41" t="str">
        <f t="shared" si="46"/>
        <v>ΟΚ</v>
      </c>
      <c r="K376" s="41"/>
      <c r="L376" s="41"/>
      <c r="M376" s="41"/>
      <c r="N376" s="41"/>
      <c r="O376" s="39"/>
      <c r="P376" s="36">
        <f t="shared" si="47"/>
        <v>0</v>
      </c>
      <c r="Q376" s="36"/>
      <c r="R376" s="36">
        <f t="shared" si="48"/>
        <v>0</v>
      </c>
      <c r="S376" s="36" t="s">
        <v>6</v>
      </c>
      <c r="T376" s="36">
        <f t="shared" si="49"/>
        <v>50</v>
      </c>
      <c r="U376" s="36"/>
      <c r="V376" s="36">
        <f t="shared" si="50"/>
        <v>0</v>
      </c>
      <c r="W376" s="36"/>
      <c r="X376" s="36">
        <f t="shared" si="51"/>
        <v>0</v>
      </c>
      <c r="Y376" s="36">
        <v>9</v>
      </c>
      <c r="Z376" s="42">
        <f t="shared" si="52"/>
        <v>63</v>
      </c>
      <c r="AA376" s="43">
        <f t="shared" si="53"/>
        <v>1114</v>
      </c>
      <c r="AB376" s="44"/>
    </row>
    <row r="377" spans="1:28" s="4" customFormat="1" x14ac:dyDescent="0.25">
      <c r="A377" s="36">
        <v>374</v>
      </c>
      <c r="B377" s="37" t="s">
        <v>1420</v>
      </c>
      <c r="C377" s="37" t="s">
        <v>1999</v>
      </c>
      <c r="D377" s="38" t="s">
        <v>1421</v>
      </c>
      <c r="E377" s="38" t="s">
        <v>307</v>
      </c>
      <c r="F377" s="39" t="s">
        <v>5</v>
      </c>
      <c r="G377" s="39">
        <v>9.85</v>
      </c>
      <c r="H377" s="39">
        <f t="shared" si="45"/>
        <v>1083.5</v>
      </c>
      <c r="I377" s="40" t="s">
        <v>5</v>
      </c>
      <c r="J377" s="41" t="str">
        <f t="shared" si="46"/>
        <v>ΟΚ</v>
      </c>
      <c r="K377" s="41"/>
      <c r="L377" s="41"/>
      <c r="M377" s="41"/>
      <c r="N377" s="41"/>
      <c r="O377" s="39"/>
      <c r="P377" s="36">
        <f t="shared" si="47"/>
        <v>0</v>
      </c>
      <c r="Q377" s="36"/>
      <c r="R377" s="36">
        <f t="shared" si="48"/>
        <v>0</v>
      </c>
      <c r="S377" s="36" t="s">
        <v>3</v>
      </c>
      <c r="T377" s="36">
        <f t="shared" si="49"/>
        <v>30</v>
      </c>
      <c r="U377" s="36"/>
      <c r="V377" s="36">
        <f t="shared" si="50"/>
        <v>0</v>
      </c>
      <c r="W377" s="36"/>
      <c r="X377" s="36">
        <f t="shared" si="51"/>
        <v>0</v>
      </c>
      <c r="Y377" s="36"/>
      <c r="Z377" s="42">
        <f t="shared" si="52"/>
        <v>0</v>
      </c>
      <c r="AA377" s="43">
        <f t="shared" si="53"/>
        <v>1113.5</v>
      </c>
      <c r="AB377" s="44"/>
    </row>
    <row r="378" spans="1:28" s="4" customFormat="1" x14ac:dyDescent="0.25">
      <c r="A378" s="36">
        <v>375</v>
      </c>
      <c r="B378" s="37" t="s">
        <v>604</v>
      </c>
      <c r="C378" s="37" t="s">
        <v>1664</v>
      </c>
      <c r="D378" s="38" t="s">
        <v>605</v>
      </c>
      <c r="E378" s="38" t="s">
        <v>31</v>
      </c>
      <c r="F378" s="39" t="s">
        <v>5</v>
      </c>
      <c r="G378" s="39">
        <v>9.81</v>
      </c>
      <c r="H378" s="39">
        <f t="shared" si="45"/>
        <v>1079.1000000000001</v>
      </c>
      <c r="I378" s="40" t="s">
        <v>5</v>
      </c>
      <c r="J378" s="41" t="str">
        <f t="shared" si="46"/>
        <v>ΟΚ</v>
      </c>
      <c r="K378" s="41"/>
      <c r="L378" s="41"/>
      <c r="M378" s="41"/>
      <c r="N378" s="41"/>
      <c r="O378" s="39"/>
      <c r="P378" s="36">
        <f t="shared" si="47"/>
        <v>0</v>
      </c>
      <c r="Q378" s="36"/>
      <c r="R378" s="36">
        <f t="shared" si="48"/>
        <v>0</v>
      </c>
      <c r="S378" s="36" t="s">
        <v>3</v>
      </c>
      <c r="T378" s="36">
        <f t="shared" si="49"/>
        <v>30</v>
      </c>
      <c r="U378" s="36"/>
      <c r="V378" s="36">
        <f t="shared" si="50"/>
        <v>0</v>
      </c>
      <c r="W378" s="36"/>
      <c r="X378" s="36">
        <f t="shared" si="51"/>
        <v>0</v>
      </c>
      <c r="Y378" s="36"/>
      <c r="Z378" s="42">
        <f t="shared" si="52"/>
        <v>0</v>
      </c>
      <c r="AA378" s="43">
        <f t="shared" si="53"/>
        <v>1109.1000000000001</v>
      </c>
      <c r="AB378" s="44"/>
    </row>
    <row r="379" spans="1:28" s="4" customFormat="1" x14ac:dyDescent="0.25">
      <c r="A379" s="36">
        <v>376</v>
      </c>
      <c r="B379" s="37" t="s">
        <v>122</v>
      </c>
      <c r="C379" s="37" t="s">
        <v>1466</v>
      </c>
      <c r="D379" s="38" t="s">
        <v>123</v>
      </c>
      <c r="E379" s="38" t="s">
        <v>84</v>
      </c>
      <c r="F379" s="39" t="s">
        <v>5</v>
      </c>
      <c r="G379" s="39">
        <v>9.6999999999999993</v>
      </c>
      <c r="H379" s="39">
        <f t="shared" si="45"/>
        <v>1067</v>
      </c>
      <c r="I379" s="40" t="s">
        <v>5</v>
      </c>
      <c r="J379" s="41" t="str">
        <f t="shared" si="46"/>
        <v>ΟΚ</v>
      </c>
      <c r="K379" s="41"/>
      <c r="L379" s="41" t="s">
        <v>5</v>
      </c>
      <c r="M379" s="41"/>
      <c r="N379" s="41"/>
      <c r="O379" s="39"/>
      <c r="P379" s="36">
        <f t="shared" si="47"/>
        <v>0</v>
      </c>
      <c r="Q379" s="36"/>
      <c r="R379" s="36">
        <f t="shared" si="48"/>
        <v>0</v>
      </c>
      <c r="S379" s="36"/>
      <c r="T379" s="36">
        <f t="shared" si="49"/>
        <v>0</v>
      </c>
      <c r="U379" s="36"/>
      <c r="V379" s="36">
        <f t="shared" si="50"/>
        <v>0</v>
      </c>
      <c r="W379" s="36"/>
      <c r="X379" s="36">
        <f t="shared" si="51"/>
        <v>0</v>
      </c>
      <c r="Y379" s="36">
        <v>6</v>
      </c>
      <c r="Z379" s="42">
        <f t="shared" si="52"/>
        <v>42</v>
      </c>
      <c r="AA379" s="43">
        <f t="shared" si="53"/>
        <v>1109</v>
      </c>
      <c r="AB379" s="44"/>
    </row>
    <row r="380" spans="1:28" s="4" customFormat="1" x14ac:dyDescent="0.25">
      <c r="A380" s="36">
        <v>377</v>
      </c>
      <c r="B380" s="37" t="s">
        <v>898</v>
      </c>
      <c r="C380" s="37" t="s">
        <v>1783</v>
      </c>
      <c r="D380" s="38" t="s">
        <v>899</v>
      </c>
      <c r="E380" s="38" t="s">
        <v>900</v>
      </c>
      <c r="F380" s="39" t="s">
        <v>5</v>
      </c>
      <c r="G380" s="39">
        <v>9.35</v>
      </c>
      <c r="H380" s="39">
        <f t="shared" si="45"/>
        <v>1028.5</v>
      </c>
      <c r="I380" s="40" t="s">
        <v>5</v>
      </c>
      <c r="J380" s="41" t="str">
        <f t="shared" si="46"/>
        <v>ΟΚ</v>
      </c>
      <c r="K380" s="41"/>
      <c r="L380" s="41"/>
      <c r="M380" s="41"/>
      <c r="N380" s="41"/>
      <c r="O380" s="39" t="s">
        <v>6</v>
      </c>
      <c r="P380" s="36">
        <f t="shared" si="47"/>
        <v>50</v>
      </c>
      <c r="Q380" s="36"/>
      <c r="R380" s="36">
        <f t="shared" si="48"/>
        <v>0</v>
      </c>
      <c r="S380" s="36" t="s">
        <v>3</v>
      </c>
      <c r="T380" s="36">
        <f t="shared" si="49"/>
        <v>30</v>
      </c>
      <c r="U380" s="36"/>
      <c r="V380" s="36">
        <f t="shared" si="50"/>
        <v>0</v>
      </c>
      <c r="W380" s="36"/>
      <c r="X380" s="36">
        <f t="shared" si="51"/>
        <v>0</v>
      </c>
      <c r="Y380" s="36"/>
      <c r="Z380" s="42">
        <f t="shared" si="52"/>
        <v>0</v>
      </c>
      <c r="AA380" s="43">
        <f t="shared" si="53"/>
        <v>1108.5</v>
      </c>
      <c r="AB380" s="44"/>
    </row>
    <row r="381" spans="1:28" s="4" customFormat="1" x14ac:dyDescent="0.25">
      <c r="A381" s="36">
        <v>378</v>
      </c>
      <c r="B381" s="37" t="s">
        <v>770</v>
      </c>
      <c r="C381" s="37" t="s">
        <v>1729</v>
      </c>
      <c r="D381" s="38" t="s">
        <v>771</v>
      </c>
      <c r="E381" s="38" t="s">
        <v>252</v>
      </c>
      <c r="F381" s="39" t="s">
        <v>5</v>
      </c>
      <c r="G381" s="39">
        <v>9.8000000000000007</v>
      </c>
      <c r="H381" s="39">
        <f t="shared" si="45"/>
        <v>1078</v>
      </c>
      <c r="I381" s="40" t="s">
        <v>5</v>
      </c>
      <c r="J381" s="41" t="str">
        <f t="shared" si="46"/>
        <v>ΟΚ</v>
      </c>
      <c r="K381" s="41"/>
      <c r="L381" s="41"/>
      <c r="M381" s="41"/>
      <c r="N381" s="41"/>
      <c r="O381" s="39"/>
      <c r="P381" s="36">
        <f t="shared" si="47"/>
        <v>0</v>
      </c>
      <c r="Q381" s="36"/>
      <c r="R381" s="36">
        <f t="shared" si="48"/>
        <v>0</v>
      </c>
      <c r="S381" s="36" t="s">
        <v>3</v>
      </c>
      <c r="T381" s="36">
        <f t="shared" si="49"/>
        <v>30</v>
      </c>
      <c r="U381" s="36"/>
      <c r="V381" s="36">
        <f t="shared" si="50"/>
        <v>0</v>
      </c>
      <c r="W381" s="36"/>
      <c r="X381" s="36">
        <f t="shared" si="51"/>
        <v>0</v>
      </c>
      <c r="Y381" s="36"/>
      <c r="Z381" s="42">
        <f t="shared" si="52"/>
        <v>0</v>
      </c>
      <c r="AA381" s="43">
        <f t="shared" si="53"/>
        <v>1108</v>
      </c>
      <c r="AB381" s="44"/>
    </row>
    <row r="382" spans="1:28" s="4" customFormat="1" x14ac:dyDescent="0.25">
      <c r="A382" s="36">
        <v>379</v>
      </c>
      <c r="B382" s="37" t="s">
        <v>1271</v>
      </c>
      <c r="C382" s="37" t="s">
        <v>1937</v>
      </c>
      <c r="D382" s="38" t="s">
        <v>1272</v>
      </c>
      <c r="E382" s="38" t="s">
        <v>339</v>
      </c>
      <c r="F382" s="39" t="s">
        <v>5</v>
      </c>
      <c r="G382" s="39">
        <v>9.41</v>
      </c>
      <c r="H382" s="39">
        <f t="shared" si="45"/>
        <v>1035.0999999999999</v>
      </c>
      <c r="I382" s="40" t="s">
        <v>5</v>
      </c>
      <c r="J382" s="41" t="str">
        <f t="shared" si="46"/>
        <v>ΟΚ</v>
      </c>
      <c r="K382" s="41"/>
      <c r="L382" s="41"/>
      <c r="M382" s="41"/>
      <c r="N382" s="41"/>
      <c r="O382" s="39"/>
      <c r="P382" s="36">
        <f t="shared" si="47"/>
        <v>0</v>
      </c>
      <c r="Q382" s="36"/>
      <c r="R382" s="36">
        <f t="shared" si="48"/>
        <v>0</v>
      </c>
      <c r="S382" s="36" t="s">
        <v>2</v>
      </c>
      <c r="T382" s="36">
        <f t="shared" si="49"/>
        <v>70</v>
      </c>
      <c r="U382" s="36"/>
      <c r="V382" s="36">
        <f t="shared" si="50"/>
        <v>0</v>
      </c>
      <c r="W382" s="36"/>
      <c r="X382" s="36">
        <f t="shared" si="51"/>
        <v>0</v>
      </c>
      <c r="Y382" s="36"/>
      <c r="Z382" s="42">
        <f t="shared" si="52"/>
        <v>0</v>
      </c>
      <c r="AA382" s="43">
        <f t="shared" si="53"/>
        <v>1105.0999999999999</v>
      </c>
      <c r="AB382" s="44"/>
    </row>
    <row r="383" spans="1:28" s="4" customFormat="1" x14ac:dyDescent="0.25">
      <c r="A383" s="36">
        <v>380</v>
      </c>
      <c r="B383" s="37" t="s">
        <v>1023</v>
      </c>
      <c r="C383" s="37" t="s">
        <v>1837</v>
      </c>
      <c r="D383" s="38" t="s">
        <v>1024</v>
      </c>
      <c r="E383" s="38" t="s">
        <v>553</v>
      </c>
      <c r="F383" s="39" t="s">
        <v>5</v>
      </c>
      <c r="G383" s="39">
        <v>8.4</v>
      </c>
      <c r="H383" s="39">
        <f t="shared" si="45"/>
        <v>924</v>
      </c>
      <c r="I383" s="40" t="s">
        <v>5</v>
      </c>
      <c r="J383" s="41" t="str">
        <f t="shared" si="46"/>
        <v>ΟΚ</v>
      </c>
      <c r="K383" s="41"/>
      <c r="L383" s="41"/>
      <c r="M383" s="41"/>
      <c r="N383" s="41"/>
      <c r="O383" s="39"/>
      <c r="P383" s="36">
        <f t="shared" si="47"/>
        <v>0</v>
      </c>
      <c r="Q383" s="36"/>
      <c r="R383" s="36">
        <f t="shared" si="48"/>
        <v>0</v>
      </c>
      <c r="S383" s="36" t="s">
        <v>3</v>
      </c>
      <c r="T383" s="36">
        <f t="shared" si="49"/>
        <v>30</v>
      </c>
      <c r="U383" s="36" t="s">
        <v>5</v>
      </c>
      <c r="V383" s="36">
        <f t="shared" si="50"/>
        <v>150</v>
      </c>
      <c r="W383" s="36"/>
      <c r="X383" s="36">
        <f t="shared" si="51"/>
        <v>0</v>
      </c>
      <c r="Y383" s="36"/>
      <c r="Z383" s="42">
        <f t="shared" si="52"/>
        <v>0</v>
      </c>
      <c r="AA383" s="43">
        <f t="shared" si="53"/>
        <v>1104</v>
      </c>
      <c r="AB383" s="44"/>
    </row>
    <row r="384" spans="1:28" s="4" customFormat="1" x14ac:dyDescent="0.25">
      <c r="A384" s="36">
        <v>381</v>
      </c>
      <c r="B384" s="37" t="s">
        <v>386</v>
      </c>
      <c r="C384" s="37" t="s">
        <v>1572</v>
      </c>
      <c r="D384" s="38" t="s">
        <v>387</v>
      </c>
      <c r="E384" s="38" t="s">
        <v>388</v>
      </c>
      <c r="F384" s="39" t="s">
        <v>5</v>
      </c>
      <c r="G384" s="39">
        <v>7.85</v>
      </c>
      <c r="H384" s="39">
        <f t="shared" si="45"/>
        <v>863.5</v>
      </c>
      <c r="I384" s="40" t="s">
        <v>5</v>
      </c>
      <c r="J384" s="41" t="str">
        <f t="shared" si="46"/>
        <v>ΟΚ</v>
      </c>
      <c r="K384" s="41"/>
      <c r="L384" s="41"/>
      <c r="M384" s="41"/>
      <c r="N384" s="41"/>
      <c r="O384" s="39"/>
      <c r="P384" s="36">
        <f t="shared" si="47"/>
        <v>0</v>
      </c>
      <c r="Q384" s="36"/>
      <c r="R384" s="36">
        <f t="shared" si="48"/>
        <v>0</v>
      </c>
      <c r="S384" s="36" t="s">
        <v>3</v>
      </c>
      <c r="T384" s="36">
        <f t="shared" si="49"/>
        <v>30</v>
      </c>
      <c r="U384" s="36"/>
      <c r="V384" s="36">
        <f t="shared" si="50"/>
        <v>0</v>
      </c>
      <c r="W384" s="36"/>
      <c r="X384" s="36">
        <f t="shared" si="51"/>
        <v>0</v>
      </c>
      <c r="Y384" s="36">
        <v>30</v>
      </c>
      <c r="Z384" s="42">
        <f t="shared" si="52"/>
        <v>210</v>
      </c>
      <c r="AA384" s="43">
        <f t="shared" si="53"/>
        <v>1103.5</v>
      </c>
      <c r="AB384" s="44"/>
    </row>
    <row r="385" spans="1:28" s="4" customFormat="1" x14ac:dyDescent="0.25">
      <c r="A385" s="36">
        <v>382</v>
      </c>
      <c r="B385" s="37" t="s">
        <v>631</v>
      </c>
      <c r="C385" s="37" t="s">
        <v>1676</v>
      </c>
      <c r="D385" s="38" t="s">
        <v>632</v>
      </c>
      <c r="E385" s="38" t="s">
        <v>116</v>
      </c>
      <c r="F385" s="39" t="s">
        <v>5</v>
      </c>
      <c r="G385" s="39">
        <v>6.5</v>
      </c>
      <c r="H385" s="39">
        <f t="shared" si="45"/>
        <v>715</v>
      </c>
      <c r="I385" s="40" t="s">
        <v>5</v>
      </c>
      <c r="J385" s="41" t="str">
        <f t="shared" si="46"/>
        <v>ΟΚ</v>
      </c>
      <c r="K385" s="41"/>
      <c r="L385" s="41"/>
      <c r="M385" s="41"/>
      <c r="N385" s="41"/>
      <c r="O385" s="39"/>
      <c r="P385" s="36">
        <f t="shared" si="47"/>
        <v>0</v>
      </c>
      <c r="Q385" s="36"/>
      <c r="R385" s="36">
        <f t="shared" si="48"/>
        <v>0</v>
      </c>
      <c r="S385" s="36"/>
      <c r="T385" s="36">
        <f t="shared" si="49"/>
        <v>0</v>
      </c>
      <c r="U385" s="36" t="s">
        <v>5</v>
      </c>
      <c r="V385" s="36">
        <f t="shared" si="50"/>
        <v>150</v>
      </c>
      <c r="W385" s="36"/>
      <c r="X385" s="36">
        <f t="shared" si="51"/>
        <v>0</v>
      </c>
      <c r="Y385" s="36">
        <v>34</v>
      </c>
      <c r="Z385" s="42">
        <f t="shared" si="52"/>
        <v>238</v>
      </c>
      <c r="AA385" s="43">
        <f t="shared" si="53"/>
        <v>1103</v>
      </c>
      <c r="AB385" s="44"/>
    </row>
    <row r="386" spans="1:28" s="4" customFormat="1" x14ac:dyDescent="0.25">
      <c r="A386" s="36">
        <v>383</v>
      </c>
      <c r="B386" s="37" t="s">
        <v>1039</v>
      </c>
      <c r="C386" s="37" t="s">
        <v>2071</v>
      </c>
      <c r="D386" s="38" t="s">
        <v>1040</v>
      </c>
      <c r="E386" s="38" t="s">
        <v>179</v>
      </c>
      <c r="F386" s="39" t="s">
        <v>5</v>
      </c>
      <c r="G386" s="39">
        <v>8.65</v>
      </c>
      <c r="H386" s="39">
        <f t="shared" si="45"/>
        <v>951.5</v>
      </c>
      <c r="I386" s="40" t="s">
        <v>5</v>
      </c>
      <c r="J386" s="41" t="str">
        <f t="shared" si="46"/>
        <v>ΟΚ</v>
      </c>
      <c r="K386" s="41"/>
      <c r="L386" s="41"/>
      <c r="M386" s="41"/>
      <c r="N386" s="41"/>
      <c r="O386" s="39"/>
      <c r="P386" s="36">
        <f t="shared" si="47"/>
        <v>0</v>
      </c>
      <c r="Q386" s="36"/>
      <c r="R386" s="36">
        <f t="shared" si="48"/>
        <v>0</v>
      </c>
      <c r="S386" s="36"/>
      <c r="T386" s="36">
        <f t="shared" si="49"/>
        <v>0</v>
      </c>
      <c r="U386" s="36" t="s">
        <v>5</v>
      </c>
      <c r="V386" s="36">
        <f t="shared" si="50"/>
        <v>150</v>
      </c>
      <c r="W386" s="36"/>
      <c r="X386" s="36">
        <f t="shared" si="51"/>
        <v>0</v>
      </c>
      <c r="Y386" s="36"/>
      <c r="Z386" s="42">
        <f t="shared" si="52"/>
        <v>0</v>
      </c>
      <c r="AA386" s="43">
        <f t="shared" si="53"/>
        <v>1101.5</v>
      </c>
      <c r="AB386" s="44"/>
    </row>
    <row r="387" spans="1:28" s="4" customFormat="1" x14ac:dyDescent="0.25">
      <c r="A387" s="36">
        <v>384</v>
      </c>
      <c r="B387" s="37" t="s">
        <v>1085</v>
      </c>
      <c r="C387" s="37" t="s">
        <v>2066</v>
      </c>
      <c r="D387" s="38" t="s">
        <v>1083</v>
      </c>
      <c r="E387" s="38" t="s">
        <v>179</v>
      </c>
      <c r="F387" s="39" t="s">
        <v>5</v>
      </c>
      <c r="G387" s="39">
        <v>6.3</v>
      </c>
      <c r="H387" s="39">
        <f t="shared" si="45"/>
        <v>693</v>
      </c>
      <c r="I387" s="40" t="s">
        <v>5</v>
      </c>
      <c r="J387" s="41" t="str">
        <f t="shared" si="46"/>
        <v>ΟΚ</v>
      </c>
      <c r="K387" s="41"/>
      <c r="L387" s="41"/>
      <c r="M387" s="41"/>
      <c r="N387" s="41"/>
      <c r="O387" s="39"/>
      <c r="P387" s="36">
        <f t="shared" si="47"/>
        <v>0</v>
      </c>
      <c r="Q387" s="36"/>
      <c r="R387" s="36">
        <f t="shared" si="48"/>
        <v>0</v>
      </c>
      <c r="S387" s="36"/>
      <c r="T387" s="36">
        <f t="shared" si="49"/>
        <v>0</v>
      </c>
      <c r="U387" s="36"/>
      <c r="V387" s="36">
        <f t="shared" si="50"/>
        <v>0</v>
      </c>
      <c r="W387" s="36">
        <v>24</v>
      </c>
      <c r="X387" s="36">
        <f t="shared" si="51"/>
        <v>408</v>
      </c>
      <c r="Y387" s="36"/>
      <c r="Z387" s="42">
        <f t="shared" si="52"/>
        <v>0</v>
      </c>
      <c r="AA387" s="43">
        <f t="shared" si="53"/>
        <v>1101</v>
      </c>
      <c r="AB387" s="44"/>
    </row>
    <row r="388" spans="1:28" s="4" customFormat="1" x14ac:dyDescent="0.25">
      <c r="A388" s="36">
        <v>385</v>
      </c>
      <c r="B388" s="37" t="s">
        <v>1287</v>
      </c>
      <c r="C388" s="37" t="s">
        <v>1944</v>
      </c>
      <c r="D388" s="38" t="s">
        <v>1288</v>
      </c>
      <c r="E388" s="38" t="s">
        <v>255</v>
      </c>
      <c r="F388" s="39" t="s">
        <v>5</v>
      </c>
      <c r="G388" s="39">
        <v>9.1</v>
      </c>
      <c r="H388" s="39">
        <f t="shared" ref="H388:H451" si="54">G388*110</f>
        <v>1001</v>
      </c>
      <c r="I388" s="40" t="s">
        <v>5</v>
      </c>
      <c r="J388" s="41" t="str">
        <f t="shared" ref="J388:J451" si="55">IF(AND(F388="ΝΑΙ",I388="ΝΑΙ"),"ΟΚ","ΑΠΟΡΡΙΠΤΕΤΑΙ")</f>
        <v>ΟΚ</v>
      </c>
      <c r="K388" s="41"/>
      <c r="L388" s="41"/>
      <c r="M388" s="41"/>
      <c r="N388" s="41"/>
      <c r="O388" s="39" t="s">
        <v>2</v>
      </c>
      <c r="P388" s="36">
        <f t="shared" ref="P388:P451" si="56">IF(O388="ΑΡΙΣΤΗ",70,IF(O388="ΠΟΛΥ ΚΑΛΗ",50,IF(O388="ΚΑΛΗ",30,)))</f>
        <v>70</v>
      </c>
      <c r="Q388" s="36"/>
      <c r="R388" s="36">
        <f t="shared" ref="R388:R451" si="57">IF(Q388="ΑΡΙΣΤΗ",70,IF(Q388="ΠΟΛΥ ΚΑΛΗ",50,IF(Q388="ΚΑΛΗ",30,)))</f>
        <v>0</v>
      </c>
      <c r="S388" s="36" t="s">
        <v>3</v>
      </c>
      <c r="T388" s="36">
        <f t="shared" ref="T388:T451" si="58">IF(S388="ΑΡΙΣΤΗ",70,IF(S388="ΠΟΛΥ ΚΑΛΗ",50,IF(S388="ΚΑΛΗ",30,)))</f>
        <v>30</v>
      </c>
      <c r="U388" s="36"/>
      <c r="V388" s="36">
        <f t="shared" ref="V388:V451" si="59">IF(U388="ΝΑΙ",150,0)</f>
        <v>0</v>
      </c>
      <c r="W388" s="36"/>
      <c r="X388" s="36">
        <f t="shared" ref="X388:X451" si="60">W388*17</f>
        <v>0</v>
      </c>
      <c r="Y388" s="36"/>
      <c r="Z388" s="42">
        <f t="shared" ref="Z388:Z451" si="61">Y388*7</f>
        <v>0</v>
      </c>
      <c r="AA388" s="43">
        <f t="shared" ref="AA388:AA451" si="62">H388+V388+P388+R388+T388+X388+Z388</f>
        <v>1101</v>
      </c>
      <c r="AB388" s="44"/>
    </row>
    <row r="389" spans="1:28" s="4" customFormat="1" x14ac:dyDescent="0.25">
      <c r="A389" s="36">
        <v>386</v>
      </c>
      <c r="B389" s="37" t="s">
        <v>1126</v>
      </c>
      <c r="C389" s="37" t="s">
        <v>1878</v>
      </c>
      <c r="D389" s="38" t="s">
        <v>1127</v>
      </c>
      <c r="E389" s="38" t="s">
        <v>156</v>
      </c>
      <c r="F389" s="39" t="s">
        <v>5</v>
      </c>
      <c r="G389" s="39">
        <v>9.35</v>
      </c>
      <c r="H389" s="39">
        <f t="shared" si="54"/>
        <v>1028.5</v>
      </c>
      <c r="I389" s="40" t="s">
        <v>5</v>
      </c>
      <c r="J389" s="41" t="str">
        <f t="shared" si="55"/>
        <v>ΟΚ</v>
      </c>
      <c r="K389" s="41"/>
      <c r="L389" s="41" t="s">
        <v>5</v>
      </c>
      <c r="M389" s="41"/>
      <c r="N389" s="41"/>
      <c r="O389" s="39"/>
      <c r="P389" s="36">
        <f t="shared" si="56"/>
        <v>0</v>
      </c>
      <c r="Q389" s="36"/>
      <c r="R389" s="36">
        <f t="shared" si="57"/>
        <v>0</v>
      </c>
      <c r="S389" s="36" t="s">
        <v>2</v>
      </c>
      <c r="T389" s="36">
        <f t="shared" si="58"/>
        <v>70</v>
      </c>
      <c r="U389" s="36"/>
      <c r="V389" s="36">
        <f t="shared" si="59"/>
        <v>0</v>
      </c>
      <c r="W389" s="36"/>
      <c r="X389" s="36">
        <f t="shared" si="60"/>
        <v>0</v>
      </c>
      <c r="Y389" s="36"/>
      <c r="Z389" s="42">
        <f t="shared" si="61"/>
        <v>0</v>
      </c>
      <c r="AA389" s="43">
        <f t="shared" si="62"/>
        <v>1098.5</v>
      </c>
      <c r="AB389" s="44"/>
    </row>
    <row r="390" spans="1:28" s="4" customFormat="1" x14ac:dyDescent="0.25">
      <c r="A390" s="36">
        <v>387</v>
      </c>
      <c r="B390" s="37" t="s">
        <v>1355</v>
      </c>
      <c r="C390" s="37" t="s">
        <v>1971</v>
      </c>
      <c r="D390" s="38" t="s">
        <v>1356</v>
      </c>
      <c r="E390" s="38" t="s">
        <v>52</v>
      </c>
      <c r="F390" s="39" t="s">
        <v>5</v>
      </c>
      <c r="G390" s="39">
        <v>9.1999999999999993</v>
      </c>
      <c r="H390" s="39">
        <f t="shared" si="54"/>
        <v>1011.9999999999999</v>
      </c>
      <c r="I390" s="40" t="s">
        <v>5</v>
      </c>
      <c r="J390" s="41" t="str">
        <f t="shared" si="55"/>
        <v>ΟΚ</v>
      </c>
      <c r="K390" s="41"/>
      <c r="L390" s="41"/>
      <c r="M390" s="41"/>
      <c r="N390" s="41"/>
      <c r="O390" s="39"/>
      <c r="P390" s="36">
        <f t="shared" si="56"/>
        <v>0</v>
      </c>
      <c r="Q390" s="36"/>
      <c r="R390" s="36">
        <f t="shared" si="57"/>
        <v>0</v>
      </c>
      <c r="S390" s="36" t="s">
        <v>3</v>
      </c>
      <c r="T390" s="36">
        <f t="shared" si="58"/>
        <v>30</v>
      </c>
      <c r="U390" s="36"/>
      <c r="V390" s="36">
        <f t="shared" si="59"/>
        <v>0</v>
      </c>
      <c r="W390" s="36"/>
      <c r="X390" s="36">
        <f t="shared" si="60"/>
        <v>0</v>
      </c>
      <c r="Y390" s="36">
        <v>8</v>
      </c>
      <c r="Z390" s="42">
        <f t="shared" si="61"/>
        <v>56</v>
      </c>
      <c r="AA390" s="43">
        <f t="shared" si="62"/>
        <v>1098</v>
      </c>
      <c r="AB390" s="44"/>
    </row>
    <row r="391" spans="1:28" s="4" customFormat="1" x14ac:dyDescent="0.25">
      <c r="A391" s="36">
        <v>388</v>
      </c>
      <c r="B391" s="37" t="s">
        <v>364</v>
      </c>
      <c r="C391" s="37" t="s">
        <v>1563</v>
      </c>
      <c r="D391" s="38" t="s">
        <v>365</v>
      </c>
      <c r="E391" s="38" t="s">
        <v>366</v>
      </c>
      <c r="F391" s="39" t="s">
        <v>5</v>
      </c>
      <c r="G391" s="39">
        <v>7.7</v>
      </c>
      <c r="H391" s="39">
        <f t="shared" si="54"/>
        <v>847</v>
      </c>
      <c r="I391" s="40" t="s">
        <v>5</v>
      </c>
      <c r="J391" s="41" t="str">
        <f t="shared" si="55"/>
        <v>ΟΚ</v>
      </c>
      <c r="K391" s="41"/>
      <c r="L391" s="41"/>
      <c r="M391" s="41"/>
      <c r="N391" s="41"/>
      <c r="O391" s="39" t="s">
        <v>3</v>
      </c>
      <c r="P391" s="36">
        <f t="shared" si="56"/>
        <v>30</v>
      </c>
      <c r="Q391" s="36"/>
      <c r="R391" s="36">
        <f t="shared" si="57"/>
        <v>0</v>
      </c>
      <c r="S391" s="36" t="s">
        <v>2</v>
      </c>
      <c r="T391" s="36">
        <f t="shared" si="58"/>
        <v>70</v>
      </c>
      <c r="U391" s="36" t="s">
        <v>5</v>
      </c>
      <c r="V391" s="36">
        <f t="shared" si="59"/>
        <v>150</v>
      </c>
      <c r="W391" s="36"/>
      <c r="X391" s="36">
        <f t="shared" si="60"/>
        <v>0</v>
      </c>
      <c r="Y391" s="36"/>
      <c r="Z391" s="42">
        <f t="shared" si="61"/>
        <v>0</v>
      </c>
      <c r="AA391" s="43">
        <f t="shared" si="62"/>
        <v>1097</v>
      </c>
      <c r="AB391" s="44"/>
    </row>
    <row r="392" spans="1:28" s="4" customFormat="1" x14ac:dyDescent="0.25">
      <c r="A392" s="36">
        <v>389</v>
      </c>
      <c r="B392" s="37" t="s">
        <v>1055</v>
      </c>
      <c r="C392" s="37" t="s">
        <v>1849</v>
      </c>
      <c r="D392" s="38" t="s">
        <v>1056</v>
      </c>
      <c r="E392" s="38" t="s">
        <v>638</v>
      </c>
      <c r="F392" s="39" t="s">
        <v>5</v>
      </c>
      <c r="G392" s="39">
        <v>7.4</v>
      </c>
      <c r="H392" s="39">
        <f t="shared" si="54"/>
        <v>814</v>
      </c>
      <c r="I392" s="40" t="s">
        <v>5</v>
      </c>
      <c r="J392" s="41" t="str">
        <f t="shared" si="55"/>
        <v>ΟΚ</v>
      </c>
      <c r="K392" s="41"/>
      <c r="L392" s="41" t="s">
        <v>5</v>
      </c>
      <c r="M392" s="41"/>
      <c r="N392" s="41"/>
      <c r="O392" s="39"/>
      <c r="P392" s="36">
        <f t="shared" si="56"/>
        <v>0</v>
      </c>
      <c r="Q392" s="36"/>
      <c r="R392" s="36">
        <f t="shared" si="57"/>
        <v>0</v>
      </c>
      <c r="S392" s="36" t="s">
        <v>3</v>
      </c>
      <c r="T392" s="36">
        <f t="shared" si="58"/>
        <v>30</v>
      </c>
      <c r="U392" s="36"/>
      <c r="V392" s="36">
        <f t="shared" si="59"/>
        <v>0</v>
      </c>
      <c r="W392" s="36"/>
      <c r="X392" s="36">
        <f t="shared" si="60"/>
        <v>0</v>
      </c>
      <c r="Y392" s="36">
        <v>36</v>
      </c>
      <c r="Z392" s="42">
        <f t="shared" si="61"/>
        <v>252</v>
      </c>
      <c r="AA392" s="43">
        <f t="shared" si="62"/>
        <v>1096</v>
      </c>
      <c r="AB392" s="44"/>
    </row>
    <row r="393" spans="1:28" s="4" customFormat="1" x14ac:dyDescent="0.25">
      <c r="A393" s="36">
        <v>390</v>
      </c>
      <c r="B393" s="37" t="s">
        <v>154</v>
      </c>
      <c r="C393" s="37" t="s">
        <v>1474</v>
      </c>
      <c r="D393" s="38" t="s">
        <v>155</v>
      </c>
      <c r="E393" s="38" t="s">
        <v>156</v>
      </c>
      <c r="F393" s="39" t="s">
        <v>5</v>
      </c>
      <c r="G393" s="39">
        <v>9.0500000000000007</v>
      </c>
      <c r="H393" s="39">
        <f t="shared" si="54"/>
        <v>995.50000000000011</v>
      </c>
      <c r="I393" s="40" t="s">
        <v>5</v>
      </c>
      <c r="J393" s="41" t="str">
        <f t="shared" si="55"/>
        <v>ΟΚ</v>
      </c>
      <c r="K393" s="41"/>
      <c r="L393" s="41"/>
      <c r="M393" s="41"/>
      <c r="N393" s="41"/>
      <c r="O393" s="39"/>
      <c r="P393" s="36">
        <f t="shared" si="56"/>
        <v>0</v>
      </c>
      <c r="Q393" s="36"/>
      <c r="R393" s="36">
        <f t="shared" si="57"/>
        <v>0</v>
      </c>
      <c r="S393" s="36" t="s">
        <v>3</v>
      </c>
      <c r="T393" s="36">
        <f t="shared" si="58"/>
        <v>30</v>
      </c>
      <c r="U393" s="36"/>
      <c r="V393" s="36">
        <f t="shared" si="59"/>
        <v>0</v>
      </c>
      <c r="W393" s="36"/>
      <c r="X393" s="36">
        <f t="shared" si="60"/>
        <v>0</v>
      </c>
      <c r="Y393" s="36">
        <v>10</v>
      </c>
      <c r="Z393" s="42">
        <f t="shared" si="61"/>
        <v>70</v>
      </c>
      <c r="AA393" s="43">
        <f t="shared" si="62"/>
        <v>1095.5</v>
      </c>
      <c r="AB393" s="44"/>
    </row>
    <row r="394" spans="1:28" s="4" customFormat="1" x14ac:dyDescent="0.25">
      <c r="A394" s="36">
        <v>391</v>
      </c>
      <c r="B394" s="37" t="s">
        <v>826</v>
      </c>
      <c r="C394" s="37" t="s">
        <v>1751</v>
      </c>
      <c r="D394" s="38" t="s">
        <v>827</v>
      </c>
      <c r="E394" s="38" t="s">
        <v>81</v>
      </c>
      <c r="F394" s="39" t="s">
        <v>5</v>
      </c>
      <c r="G394" s="39">
        <v>9.0500000000000007</v>
      </c>
      <c r="H394" s="39">
        <f t="shared" si="54"/>
        <v>995.50000000000011</v>
      </c>
      <c r="I394" s="40" t="s">
        <v>5</v>
      </c>
      <c r="J394" s="41" t="str">
        <f t="shared" si="55"/>
        <v>ΟΚ</v>
      </c>
      <c r="K394" s="41"/>
      <c r="L394" s="41"/>
      <c r="M394" s="41"/>
      <c r="N394" s="41"/>
      <c r="O394" s="39" t="s">
        <v>3</v>
      </c>
      <c r="P394" s="36">
        <f t="shared" si="56"/>
        <v>30</v>
      </c>
      <c r="Q394" s="36"/>
      <c r="R394" s="36">
        <f t="shared" si="57"/>
        <v>0</v>
      </c>
      <c r="S394" s="36" t="s">
        <v>2</v>
      </c>
      <c r="T394" s="36">
        <f t="shared" si="58"/>
        <v>70</v>
      </c>
      <c r="U394" s="36"/>
      <c r="V394" s="36">
        <f t="shared" si="59"/>
        <v>0</v>
      </c>
      <c r="W394" s="36"/>
      <c r="X394" s="36">
        <f t="shared" si="60"/>
        <v>0</v>
      </c>
      <c r="Y394" s="36"/>
      <c r="Z394" s="42">
        <f t="shared" si="61"/>
        <v>0</v>
      </c>
      <c r="AA394" s="43">
        <f t="shared" si="62"/>
        <v>1095.5</v>
      </c>
      <c r="AB394" s="44"/>
    </row>
    <row r="395" spans="1:28" s="4" customFormat="1" x14ac:dyDescent="0.25">
      <c r="A395" s="36">
        <v>392</v>
      </c>
      <c r="B395" s="37" t="s">
        <v>656</v>
      </c>
      <c r="C395" s="37" t="s">
        <v>1685</v>
      </c>
      <c r="D395" s="38" t="s">
        <v>657</v>
      </c>
      <c r="E395" s="38" t="s">
        <v>156</v>
      </c>
      <c r="F395" s="39" t="s">
        <v>5</v>
      </c>
      <c r="G395" s="39">
        <v>7.69</v>
      </c>
      <c r="H395" s="39">
        <f t="shared" si="54"/>
        <v>845.90000000000009</v>
      </c>
      <c r="I395" s="40" t="s">
        <v>5</v>
      </c>
      <c r="J395" s="41" t="str">
        <f t="shared" si="55"/>
        <v>ΟΚ</v>
      </c>
      <c r="K395" s="41"/>
      <c r="L395" s="41"/>
      <c r="M395" s="41"/>
      <c r="N395" s="41"/>
      <c r="O395" s="39"/>
      <c r="P395" s="36">
        <f t="shared" si="56"/>
        <v>0</v>
      </c>
      <c r="Q395" s="36"/>
      <c r="R395" s="36">
        <f t="shared" si="57"/>
        <v>0</v>
      </c>
      <c r="S395" s="36"/>
      <c r="T395" s="36">
        <f t="shared" si="58"/>
        <v>0</v>
      </c>
      <c r="U395" s="36" t="s">
        <v>5</v>
      </c>
      <c r="V395" s="36">
        <f t="shared" si="59"/>
        <v>150</v>
      </c>
      <c r="W395" s="36"/>
      <c r="X395" s="36">
        <f t="shared" si="60"/>
        <v>0</v>
      </c>
      <c r="Y395" s="36">
        <v>14</v>
      </c>
      <c r="Z395" s="42">
        <f t="shared" si="61"/>
        <v>98</v>
      </c>
      <c r="AA395" s="43">
        <f t="shared" si="62"/>
        <v>1093.9000000000001</v>
      </c>
      <c r="AB395" s="44"/>
    </row>
    <row r="396" spans="1:28" s="4" customFormat="1" x14ac:dyDescent="0.25">
      <c r="A396" s="36">
        <v>393</v>
      </c>
      <c r="B396" s="37" t="s">
        <v>1043</v>
      </c>
      <c r="C396" s="37" t="s">
        <v>1845</v>
      </c>
      <c r="D396" s="38" t="s">
        <v>1044</v>
      </c>
      <c r="E396" s="38" t="s">
        <v>1045</v>
      </c>
      <c r="F396" s="39" t="s">
        <v>5</v>
      </c>
      <c r="G396" s="39">
        <v>8.3000000000000007</v>
      </c>
      <c r="H396" s="39">
        <f t="shared" si="54"/>
        <v>913.00000000000011</v>
      </c>
      <c r="I396" s="40" t="s">
        <v>5</v>
      </c>
      <c r="J396" s="41" t="str">
        <f t="shared" si="55"/>
        <v>ΟΚ</v>
      </c>
      <c r="K396" s="41"/>
      <c r="L396" s="41" t="s">
        <v>5</v>
      </c>
      <c r="M396" s="41"/>
      <c r="N396" s="41"/>
      <c r="O396" s="39"/>
      <c r="P396" s="36">
        <f t="shared" si="56"/>
        <v>0</v>
      </c>
      <c r="Q396" s="36"/>
      <c r="R396" s="36">
        <f t="shared" si="57"/>
        <v>0</v>
      </c>
      <c r="S396" s="36" t="s">
        <v>3</v>
      </c>
      <c r="T396" s="36">
        <f t="shared" si="58"/>
        <v>30</v>
      </c>
      <c r="U396" s="36" t="s">
        <v>5</v>
      </c>
      <c r="V396" s="36">
        <f t="shared" si="59"/>
        <v>150</v>
      </c>
      <c r="W396" s="36"/>
      <c r="X396" s="36">
        <f t="shared" si="60"/>
        <v>0</v>
      </c>
      <c r="Y396" s="36"/>
      <c r="Z396" s="42">
        <f t="shared" si="61"/>
        <v>0</v>
      </c>
      <c r="AA396" s="43">
        <f t="shared" si="62"/>
        <v>1093</v>
      </c>
      <c r="AB396" s="44"/>
    </row>
    <row r="397" spans="1:28" s="4" customFormat="1" x14ac:dyDescent="0.25">
      <c r="A397" s="36">
        <v>394</v>
      </c>
      <c r="B397" s="37" t="s">
        <v>1363</v>
      </c>
      <c r="C397" s="37" t="s">
        <v>1974</v>
      </c>
      <c r="D397" s="38" t="s">
        <v>1364</v>
      </c>
      <c r="E397" s="38" t="s">
        <v>144</v>
      </c>
      <c r="F397" s="39" t="s">
        <v>5</v>
      </c>
      <c r="G397" s="39">
        <v>7.02</v>
      </c>
      <c r="H397" s="39">
        <f t="shared" si="54"/>
        <v>772.19999999999993</v>
      </c>
      <c r="I397" s="40" t="s">
        <v>5</v>
      </c>
      <c r="J397" s="41" t="str">
        <f t="shared" si="55"/>
        <v>ΟΚ</v>
      </c>
      <c r="K397" s="41"/>
      <c r="L397" s="41"/>
      <c r="M397" s="41"/>
      <c r="N397" s="41"/>
      <c r="O397" s="39" t="s">
        <v>6</v>
      </c>
      <c r="P397" s="36">
        <f t="shared" si="56"/>
        <v>50</v>
      </c>
      <c r="Q397" s="36" t="s">
        <v>6</v>
      </c>
      <c r="R397" s="36">
        <f t="shared" si="57"/>
        <v>50</v>
      </c>
      <c r="S397" s="36" t="s">
        <v>2</v>
      </c>
      <c r="T397" s="36">
        <f t="shared" si="58"/>
        <v>70</v>
      </c>
      <c r="U397" s="36" t="s">
        <v>5</v>
      </c>
      <c r="V397" s="36">
        <f t="shared" si="59"/>
        <v>150</v>
      </c>
      <c r="W397" s="36"/>
      <c r="X397" s="36">
        <f t="shared" si="60"/>
        <v>0</v>
      </c>
      <c r="Y397" s="36"/>
      <c r="Z397" s="42">
        <f t="shared" si="61"/>
        <v>0</v>
      </c>
      <c r="AA397" s="43">
        <f t="shared" si="62"/>
        <v>1092.1999999999998</v>
      </c>
      <c r="AB397" s="44"/>
    </row>
    <row r="398" spans="1:28" s="4" customFormat="1" x14ac:dyDescent="0.25">
      <c r="A398" s="36">
        <v>395</v>
      </c>
      <c r="B398" s="37" t="s">
        <v>1318</v>
      </c>
      <c r="C398" s="37" t="s">
        <v>1956</v>
      </c>
      <c r="D398" s="38" t="s">
        <v>1319</v>
      </c>
      <c r="E398" s="38" t="s">
        <v>1320</v>
      </c>
      <c r="F398" s="39" t="s">
        <v>5</v>
      </c>
      <c r="G398" s="39">
        <v>9</v>
      </c>
      <c r="H398" s="39">
        <f t="shared" si="54"/>
        <v>990</v>
      </c>
      <c r="I398" s="40" t="s">
        <v>5</v>
      </c>
      <c r="J398" s="41" t="str">
        <f t="shared" si="55"/>
        <v>ΟΚ</v>
      </c>
      <c r="K398" s="41"/>
      <c r="L398" s="41"/>
      <c r="M398" s="41"/>
      <c r="N398" s="41"/>
      <c r="O398" s="39" t="s">
        <v>3</v>
      </c>
      <c r="P398" s="36">
        <f t="shared" si="56"/>
        <v>30</v>
      </c>
      <c r="Q398" s="36"/>
      <c r="R398" s="36">
        <f t="shared" si="57"/>
        <v>0</v>
      </c>
      <c r="S398" s="36" t="s">
        <v>2</v>
      </c>
      <c r="T398" s="36">
        <f t="shared" si="58"/>
        <v>70</v>
      </c>
      <c r="U398" s="36"/>
      <c r="V398" s="36">
        <f t="shared" si="59"/>
        <v>0</v>
      </c>
      <c r="W398" s="36"/>
      <c r="X398" s="36">
        <f t="shared" si="60"/>
        <v>0</v>
      </c>
      <c r="Y398" s="36"/>
      <c r="Z398" s="42">
        <f t="shared" si="61"/>
        <v>0</v>
      </c>
      <c r="AA398" s="43">
        <f t="shared" si="62"/>
        <v>1090</v>
      </c>
      <c r="AB398" s="44"/>
    </row>
    <row r="399" spans="1:28" s="4" customFormat="1" x14ac:dyDescent="0.25">
      <c r="A399" s="36">
        <v>396</v>
      </c>
      <c r="B399" s="37" t="s">
        <v>394</v>
      </c>
      <c r="C399" s="37" t="s">
        <v>1574</v>
      </c>
      <c r="D399" s="38" t="s">
        <v>392</v>
      </c>
      <c r="E399" s="38" t="s">
        <v>31</v>
      </c>
      <c r="F399" s="39" t="s">
        <v>5</v>
      </c>
      <c r="G399" s="39">
        <v>9.4499999999999993</v>
      </c>
      <c r="H399" s="39">
        <f t="shared" si="54"/>
        <v>1039.5</v>
      </c>
      <c r="I399" s="40" t="s">
        <v>5</v>
      </c>
      <c r="J399" s="41" t="str">
        <f t="shared" si="55"/>
        <v>ΟΚ</v>
      </c>
      <c r="K399" s="41"/>
      <c r="L399" s="41"/>
      <c r="M399" s="41"/>
      <c r="N399" s="41"/>
      <c r="O399" s="39"/>
      <c r="P399" s="36">
        <f t="shared" si="56"/>
        <v>0</v>
      </c>
      <c r="Q399" s="36"/>
      <c r="R399" s="36">
        <f t="shared" si="57"/>
        <v>0</v>
      </c>
      <c r="S399" s="36" t="s">
        <v>6</v>
      </c>
      <c r="T399" s="36">
        <f t="shared" si="58"/>
        <v>50</v>
      </c>
      <c r="U399" s="36"/>
      <c r="V399" s="36">
        <f t="shared" si="59"/>
        <v>0</v>
      </c>
      <c r="W399" s="36"/>
      <c r="X399" s="36">
        <f t="shared" si="60"/>
        <v>0</v>
      </c>
      <c r="Y399" s="36"/>
      <c r="Z399" s="42">
        <f t="shared" si="61"/>
        <v>0</v>
      </c>
      <c r="AA399" s="43">
        <f t="shared" si="62"/>
        <v>1089.5</v>
      </c>
      <c r="AB399" s="44"/>
    </row>
    <row r="400" spans="1:28" s="4" customFormat="1" x14ac:dyDescent="0.25">
      <c r="A400" s="36">
        <v>397</v>
      </c>
      <c r="B400" s="37" t="s">
        <v>2121</v>
      </c>
      <c r="C400" s="37" t="s">
        <v>2122</v>
      </c>
      <c r="D400" s="38" t="s">
        <v>2120</v>
      </c>
      <c r="E400" s="38" t="s">
        <v>221</v>
      </c>
      <c r="F400" s="39" t="s">
        <v>5</v>
      </c>
      <c r="G400" s="39">
        <v>7.95</v>
      </c>
      <c r="H400" s="39">
        <f t="shared" si="54"/>
        <v>874.5</v>
      </c>
      <c r="I400" s="40" t="s">
        <v>5</v>
      </c>
      <c r="J400" s="41" t="str">
        <f t="shared" si="55"/>
        <v>ΟΚ</v>
      </c>
      <c r="K400" s="41"/>
      <c r="L400" s="41"/>
      <c r="M400" s="41"/>
      <c r="N400" s="41"/>
      <c r="O400" s="39"/>
      <c r="P400" s="36">
        <f t="shared" si="56"/>
        <v>0</v>
      </c>
      <c r="Q400" s="36"/>
      <c r="R400" s="36">
        <f t="shared" si="57"/>
        <v>0</v>
      </c>
      <c r="S400" s="36" t="s">
        <v>3</v>
      </c>
      <c r="T400" s="36">
        <f t="shared" si="58"/>
        <v>30</v>
      </c>
      <c r="U400" s="36" t="s">
        <v>5</v>
      </c>
      <c r="V400" s="36">
        <f t="shared" si="59"/>
        <v>150</v>
      </c>
      <c r="W400" s="36"/>
      <c r="X400" s="36">
        <f t="shared" si="60"/>
        <v>0</v>
      </c>
      <c r="Y400" s="36">
        <v>5</v>
      </c>
      <c r="Z400" s="42">
        <f t="shared" si="61"/>
        <v>35</v>
      </c>
      <c r="AA400" s="43">
        <f t="shared" si="62"/>
        <v>1089.5</v>
      </c>
      <c r="AB400" s="44"/>
    </row>
    <row r="401" spans="1:28" s="4" customFormat="1" x14ac:dyDescent="0.25">
      <c r="A401" s="36">
        <v>398</v>
      </c>
      <c r="B401" s="37" t="s">
        <v>361</v>
      </c>
      <c r="C401" s="37" t="s">
        <v>1562</v>
      </c>
      <c r="D401" s="38" t="s">
        <v>362</v>
      </c>
      <c r="E401" s="38" t="s">
        <v>363</v>
      </c>
      <c r="F401" s="39" t="s">
        <v>5</v>
      </c>
      <c r="G401" s="39">
        <v>9.9</v>
      </c>
      <c r="H401" s="39">
        <f t="shared" si="54"/>
        <v>1089</v>
      </c>
      <c r="I401" s="40" t="s">
        <v>5</v>
      </c>
      <c r="J401" s="41" t="str">
        <f t="shared" si="55"/>
        <v>ΟΚ</v>
      </c>
      <c r="K401" s="41"/>
      <c r="L401" s="41"/>
      <c r="M401" s="41"/>
      <c r="N401" s="41"/>
      <c r="O401" s="39"/>
      <c r="P401" s="36">
        <f t="shared" si="56"/>
        <v>0</v>
      </c>
      <c r="Q401" s="36"/>
      <c r="R401" s="36">
        <f t="shared" si="57"/>
        <v>0</v>
      </c>
      <c r="S401" s="36"/>
      <c r="T401" s="36">
        <f t="shared" si="58"/>
        <v>0</v>
      </c>
      <c r="U401" s="36"/>
      <c r="V401" s="36">
        <f t="shared" si="59"/>
        <v>0</v>
      </c>
      <c r="W401" s="36"/>
      <c r="X401" s="36">
        <f t="shared" si="60"/>
        <v>0</v>
      </c>
      <c r="Y401" s="36"/>
      <c r="Z401" s="42">
        <f t="shared" si="61"/>
        <v>0</v>
      </c>
      <c r="AA401" s="43">
        <f t="shared" si="62"/>
        <v>1089</v>
      </c>
      <c r="AB401" s="44"/>
    </row>
    <row r="402" spans="1:28" s="4" customFormat="1" x14ac:dyDescent="0.25">
      <c r="A402" s="36">
        <v>399</v>
      </c>
      <c r="B402" s="37" t="s">
        <v>2163</v>
      </c>
      <c r="C402" s="37" t="s">
        <v>1677</v>
      </c>
      <c r="D402" s="38" t="s">
        <v>173</v>
      </c>
      <c r="E402" s="38" t="s">
        <v>174</v>
      </c>
      <c r="F402" s="39" t="s">
        <v>5</v>
      </c>
      <c r="G402" s="39">
        <v>6.77</v>
      </c>
      <c r="H402" s="39">
        <f t="shared" si="54"/>
        <v>744.69999999999993</v>
      </c>
      <c r="I402" s="40" t="s">
        <v>5</v>
      </c>
      <c r="J402" s="41" t="str">
        <f t="shared" si="55"/>
        <v>ΟΚ</v>
      </c>
      <c r="K402" s="41"/>
      <c r="L402" s="41"/>
      <c r="M402" s="41"/>
      <c r="N402" s="41"/>
      <c r="O402" s="39"/>
      <c r="P402" s="36">
        <f t="shared" si="56"/>
        <v>0</v>
      </c>
      <c r="Q402" s="36"/>
      <c r="R402" s="36">
        <f t="shared" si="57"/>
        <v>0</v>
      </c>
      <c r="S402" s="36" t="s">
        <v>3</v>
      </c>
      <c r="T402" s="36">
        <f t="shared" si="58"/>
        <v>30</v>
      </c>
      <c r="U402" s="36"/>
      <c r="V402" s="36">
        <f t="shared" si="59"/>
        <v>0</v>
      </c>
      <c r="W402" s="36">
        <v>2</v>
      </c>
      <c r="X402" s="36">
        <f t="shared" si="60"/>
        <v>34</v>
      </c>
      <c r="Y402" s="36">
        <v>40</v>
      </c>
      <c r="Z402" s="42">
        <f t="shared" si="61"/>
        <v>280</v>
      </c>
      <c r="AA402" s="43">
        <f t="shared" si="62"/>
        <v>1088.6999999999998</v>
      </c>
      <c r="AB402" s="44"/>
    </row>
    <row r="403" spans="1:28" s="4" customFormat="1" x14ac:dyDescent="0.25">
      <c r="A403" s="36">
        <v>400</v>
      </c>
      <c r="B403" s="37" t="s">
        <v>1114</v>
      </c>
      <c r="C403" s="37" t="s">
        <v>1873</v>
      </c>
      <c r="D403" s="38" t="s">
        <v>1115</v>
      </c>
      <c r="E403" s="38" t="s">
        <v>1116</v>
      </c>
      <c r="F403" s="39" t="s">
        <v>5</v>
      </c>
      <c r="G403" s="39">
        <v>7.95</v>
      </c>
      <c r="H403" s="39">
        <f t="shared" si="54"/>
        <v>874.5</v>
      </c>
      <c r="I403" s="40" t="s">
        <v>5</v>
      </c>
      <c r="J403" s="41" t="str">
        <f t="shared" si="55"/>
        <v>ΟΚ</v>
      </c>
      <c r="K403" s="41"/>
      <c r="L403" s="41"/>
      <c r="M403" s="41" t="s">
        <v>5</v>
      </c>
      <c r="N403" s="41"/>
      <c r="O403" s="39"/>
      <c r="P403" s="36">
        <f t="shared" si="56"/>
        <v>0</v>
      </c>
      <c r="Q403" s="36"/>
      <c r="R403" s="36">
        <f t="shared" si="57"/>
        <v>0</v>
      </c>
      <c r="S403" s="36"/>
      <c r="T403" s="36">
        <f t="shared" si="58"/>
        <v>0</v>
      </c>
      <c r="U403" s="36" t="s">
        <v>5</v>
      </c>
      <c r="V403" s="36">
        <f t="shared" si="59"/>
        <v>150</v>
      </c>
      <c r="W403" s="36"/>
      <c r="X403" s="36">
        <f t="shared" si="60"/>
        <v>0</v>
      </c>
      <c r="Y403" s="36">
        <v>9</v>
      </c>
      <c r="Z403" s="42">
        <f t="shared" si="61"/>
        <v>63</v>
      </c>
      <c r="AA403" s="43">
        <f t="shared" si="62"/>
        <v>1087.5</v>
      </c>
      <c r="AB403" s="44"/>
    </row>
    <row r="404" spans="1:28" s="4" customFormat="1" x14ac:dyDescent="0.25">
      <c r="A404" s="36">
        <v>401</v>
      </c>
      <c r="B404" s="37" t="s">
        <v>830</v>
      </c>
      <c r="C404" s="37" t="s">
        <v>1752</v>
      </c>
      <c r="D404" s="38" t="s">
        <v>831</v>
      </c>
      <c r="E404" s="38" t="s">
        <v>832</v>
      </c>
      <c r="F404" s="39" t="s">
        <v>5</v>
      </c>
      <c r="G404" s="39">
        <v>9.85</v>
      </c>
      <c r="H404" s="39">
        <f t="shared" si="54"/>
        <v>1083.5</v>
      </c>
      <c r="I404" s="40" t="s">
        <v>5</v>
      </c>
      <c r="J404" s="41" t="str">
        <f t="shared" si="55"/>
        <v>ΟΚ</v>
      </c>
      <c r="K404" s="41"/>
      <c r="L404" s="41"/>
      <c r="M404" s="41"/>
      <c r="N404" s="41"/>
      <c r="O404" s="39"/>
      <c r="P404" s="36">
        <f t="shared" si="56"/>
        <v>0</v>
      </c>
      <c r="Q404" s="36"/>
      <c r="R404" s="36">
        <f t="shared" si="57"/>
        <v>0</v>
      </c>
      <c r="S404" s="36"/>
      <c r="T404" s="36">
        <f t="shared" si="58"/>
        <v>0</v>
      </c>
      <c r="U404" s="36"/>
      <c r="V404" s="36">
        <f t="shared" si="59"/>
        <v>0</v>
      </c>
      <c r="W404" s="36"/>
      <c r="X404" s="36">
        <f t="shared" si="60"/>
        <v>0</v>
      </c>
      <c r="Y404" s="36"/>
      <c r="Z404" s="42">
        <f t="shared" si="61"/>
        <v>0</v>
      </c>
      <c r="AA404" s="43">
        <f t="shared" si="62"/>
        <v>1083.5</v>
      </c>
      <c r="AB404" s="44"/>
    </row>
    <row r="405" spans="1:28" s="4" customFormat="1" x14ac:dyDescent="0.25">
      <c r="A405" s="36">
        <v>402</v>
      </c>
      <c r="B405" s="37" t="s">
        <v>148</v>
      </c>
      <c r="C405" s="37" t="s">
        <v>1476</v>
      </c>
      <c r="D405" s="38" t="s">
        <v>149</v>
      </c>
      <c r="E405" s="38" t="s">
        <v>150</v>
      </c>
      <c r="F405" s="39" t="s">
        <v>5</v>
      </c>
      <c r="G405" s="39">
        <v>9.3000000000000007</v>
      </c>
      <c r="H405" s="39">
        <f t="shared" si="54"/>
        <v>1023.0000000000001</v>
      </c>
      <c r="I405" s="40" t="s">
        <v>5</v>
      </c>
      <c r="J405" s="41" t="str">
        <f t="shared" si="55"/>
        <v>ΟΚ</v>
      </c>
      <c r="K405" s="41"/>
      <c r="L405" s="41"/>
      <c r="M405" s="41"/>
      <c r="N405" s="41"/>
      <c r="O405" s="39" t="s">
        <v>3</v>
      </c>
      <c r="P405" s="36">
        <f t="shared" si="56"/>
        <v>30</v>
      </c>
      <c r="Q405" s="36"/>
      <c r="R405" s="36">
        <f t="shared" si="57"/>
        <v>0</v>
      </c>
      <c r="S405" s="36" t="s">
        <v>3</v>
      </c>
      <c r="T405" s="36">
        <f t="shared" si="58"/>
        <v>30</v>
      </c>
      <c r="U405" s="36"/>
      <c r="V405" s="36">
        <f t="shared" si="59"/>
        <v>0</v>
      </c>
      <c r="W405" s="36"/>
      <c r="X405" s="36">
        <f t="shared" si="60"/>
        <v>0</v>
      </c>
      <c r="Y405" s="36"/>
      <c r="Z405" s="42">
        <f t="shared" si="61"/>
        <v>0</v>
      </c>
      <c r="AA405" s="43">
        <f t="shared" si="62"/>
        <v>1083</v>
      </c>
      <c r="AB405" s="44"/>
    </row>
    <row r="406" spans="1:28" s="4" customFormat="1" x14ac:dyDescent="0.25">
      <c r="A406" s="36">
        <v>403</v>
      </c>
      <c r="B406" s="37" t="s">
        <v>626</v>
      </c>
      <c r="C406" s="37" t="s">
        <v>1674</v>
      </c>
      <c r="D406" s="38" t="s">
        <v>627</v>
      </c>
      <c r="E406" s="38" t="s">
        <v>100</v>
      </c>
      <c r="F406" s="39" t="s">
        <v>5</v>
      </c>
      <c r="G406" s="39">
        <v>8.1999999999999993</v>
      </c>
      <c r="H406" s="39">
        <f t="shared" si="54"/>
        <v>901.99999999999989</v>
      </c>
      <c r="I406" s="40" t="s">
        <v>5</v>
      </c>
      <c r="J406" s="41" t="str">
        <f t="shared" si="55"/>
        <v>ΟΚ</v>
      </c>
      <c r="K406" s="41"/>
      <c r="L406" s="41"/>
      <c r="M406" s="41"/>
      <c r="N406" s="41"/>
      <c r="O406" s="39"/>
      <c r="P406" s="36">
        <f t="shared" si="56"/>
        <v>0</v>
      </c>
      <c r="Q406" s="36"/>
      <c r="R406" s="36">
        <f t="shared" si="57"/>
        <v>0</v>
      </c>
      <c r="S406" s="36" t="s">
        <v>3</v>
      </c>
      <c r="T406" s="36">
        <f t="shared" si="58"/>
        <v>30</v>
      </c>
      <c r="U406" s="36" t="s">
        <v>5</v>
      </c>
      <c r="V406" s="36">
        <f t="shared" si="59"/>
        <v>150</v>
      </c>
      <c r="W406" s="36"/>
      <c r="X406" s="36">
        <f t="shared" si="60"/>
        <v>0</v>
      </c>
      <c r="Y406" s="36"/>
      <c r="Z406" s="42">
        <f t="shared" si="61"/>
        <v>0</v>
      </c>
      <c r="AA406" s="43">
        <f t="shared" si="62"/>
        <v>1082</v>
      </c>
      <c r="AB406" s="44"/>
    </row>
    <row r="407" spans="1:28" s="4" customFormat="1" x14ac:dyDescent="0.25">
      <c r="A407" s="36">
        <v>404</v>
      </c>
      <c r="B407" s="37" t="s">
        <v>940</v>
      </c>
      <c r="C407" s="37" t="s">
        <v>1803</v>
      </c>
      <c r="D407" s="38" t="s">
        <v>941</v>
      </c>
      <c r="E407" s="38" t="s">
        <v>47</v>
      </c>
      <c r="F407" s="39" t="s">
        <v>5</v>
      </c>
      <c r="G407" s="39">
        <v>7.9</v>
      </c>
      <c r="H407" s="39">
        <f t="shared" si="54"/>
        <v>869</v>
      </c>
      <c r="I407" s="40" t="s">
        <v>5</v>
      </c>
      <c r="J407" s="41" t="str">
        <f t="shared" si="55"/>
        <v>ΟΚ</v>
      </c>
      <c r="K407" s="41"/>
      <c r="L407" s="41"/>
      <c r="M407" s="41"/>
      <c r="N407" s="41"/>
      <c r="O407" s="39"/>
      <c r="P407" s="36">
        <f t="shared" si="56"/>
        <v>0</v>
      </c>
      <c r="Q407" s="36"/>
      <c r="R407" s="36">
        <f t="shared" si="57"/>
        <v>0</v>
      </c>
      <c r="S407" s="36"/>
      <c r="T407" s="36">
        <f t="shared" si="58"/>
        <v>0</v>
      </c>
      <c r="U407" s="36" t="s">
        <v>5</v>
      </c>
      <c r="V407" s="36">
        <f t="shared" si="59"/>
        <v>150</v>
      </c>
      <c r="W407" s="36"/>
      <c r="X407" s="36">
        <f t="shared" si="60"/>
        <v>0</v>
      </c>
      <c r="Y407" s="36">
        <v>9</v>
      </c>
      <c r="Z407" s="42">
        <f t="shared" si="61"/>
        <v>63</v>
      </c>
      <c r="AA407" s="43">
        <f t="shared" si="62"/>
        <v>1082</v>
      </c>
      <c r="AB407" s="44"/>
    </row>
    <row r="408" spans="1:28" s="4" customFormat="1" x14ac:dyDescent="0.25">
      <c r="A408" s="36">
        <v>405</v>
      </c>
      <c r="B408" s="37" t="s">
        <v>728</v>
      </c>
      <c r="C408" s="37" t="s">
        <v>1713</v>
      </c>
      <c r="D408" s="38" t="s">
        <v>729</v>
      </c>
      <c r="E408" s="38" t="s">
        <v>179</v>
      </c>
      <c r="F408" s="39" t="s">
        <v>5</v>
      </c>
      <c r="G408" s="39">
        <v>8.65</v>
      </c>
      <c r="H408" s="39">
        <f t="shared" si="54"/>
        <v>951.5</v>
      </c>
      <c r="I408" s="40" t="s">
        <v>5</v>
      </c>
      <c r="J408" s="41" t="str">
        <f t="shared" si="55"/>
        <v>ΟΚ</v>
      </c>
      <c r="K408" s="41"/>
      <c r="L408" s="41"/>
      <c r="M408" s="41"/>
      <c r="N408" s="41"/>
      <c r="O408" s="39" t="s">
        <v>3</v>
      </c>
      <c r="P408" s="36">
        <f t="shared" si="56"/>
        <v>30</v>
      </c>
      <c r="Q408" s="36" t="s">
        <v>3</v>
      </c>
      <c r="R408" s="36">
        <f t="shared" si="57"/>
        <v>30</v>
      </c>
      <c r="S408" s="36" t="s">
        <v>2</v>
      </c>
      <c r="T408" s="36">
        <f t="shared" si="58"/>
        <v>70</v>
      </c>
      <c r="U408" s="36"/>
      <c r="V408" s="36">
        <f t="shared" si="59"/>
        <v>0</v>
      </c>
      <c r="W408" s="36"/>
      <c r="X408" s="36">
        <f t="shared" si="60"/>
        <v>0</v>
      </c>
      <c r="Y408" s="36"/>
      <c r="Z408" s="42">
        <f t="shared" si="61"/>
        <v>0</v>
      </c>
      <c r="AA408" s="43">
        <f t="shared" si="62"/>
        <v>1081.5</v>
      </c>
      <c r="AB408" s="44"/>
    </row>
    <row r="409" spans="1:28" s="4" customFormat="1" x14ac:dyDescent="0.25">
      <c r="A409" s="36">
        <v>406</v>
      </c>
      <c r="B409" s="37" t="s">
        <v>431</v>
      </c>
      <c r="C409" s="37" t="s">
        <v>1595</v>
      </c>
      <c r="D409" s="38" t="s">
        <v>432</v>
      </c>
      <c r="E409" s="38" t="s">
        <v>156</v>
      </c>
      <c r="F409" s="39" t="s">
        <v>5</v>
      </c>
      <c r="G409" s="39">
        <v>9.83</v>
      </c>
      <c r="H409" s="39">
        <f t="shared" si="54"/>
        <v>1081.3</v>
      </c>
      <c r="I409" s="40" t="s">
        <v>5</v>
      </c>
      <c r="J409" s="41" t="str">
        <f t="shared" si="55"/>
        <v>ΟΚ</v>
      </c>
      <c r="K409" s="41"/>
      <c r="L409" s="41"/>
      <c r="M409" s="41"/>
      <c r="N409" s="41" t="s">
        <v>5</v>
      </c>
      <c r="O409" s="39"/>
      <c r="P409" s="36">
        <f t="shared" si="56"/>
        <v>0</v>
      </c>
      <c r="Q409" s="36"/>
      <c r="R409" s="36">
        <f t="shared" si="57"/>
        <v>0</v>
      </c>
      <c r="S409" s="36"/>
      <c r="T409" s="36">
        <f t="shared" si="58"/>
        <v>0</v>
      </c>
      <c r="U409" s="36"/>
      <c r="V409" s="36">
        <f t="shared" si="59"/>
        <v>0</v>
      </c>
      <c r="W409" s="36"/>
      <c r="X409" s="36">
        <f t="shared" si="60"/>
        <v>0</v>
      </c>
      <c r="Y409" s="36"/>
      <c r="Z409" s="42">
        <f t="shared" si="61"/>
        <v>0</v>
      </c>
      <c r="AA409" s="43">
        <f t="shared" si="62"/>
        <v>1081.3</v>
      </c>
      <c r="AB409" s="44"/>
    </row>
    <row r="410" spans="1:28" s="4" customFormat="1" x14ac:dyDescent="0.25">
      <c r="A410" s="36">
        <v>407</v>
      </c>
      <c r="B410" s="37" t="s">
        <v>751</v>
      </c>
      <c r="C410" s="37" t="s">
        <v>1721</v>
      </c>
      <c r="D410" s="38" t="s">
        <v>752</v>
      </c>
      <c r="E410" s="38" t="s">
        <v>116</v>
      </c>
      <c r="F410" s="39" t="s">
        <v>5</v>
      </c>
      <c r="G410" s="39">
        <v>8.01</v>
      </c>
      <c r="H410" s="39">
        <f t="shared" si="54"/>
        <v>881.1</v>
      </c>
      <c r="I410" s="40" t="s">
        <v>5</v>
      </c>
      <c r="J410" s="41" t="str">
        <f t="shared" si="55"/>
        <v>ΟΚ</v>
      </c>
      <c r="K410" s="41"/>
      <c r="L410" s="41"/>
      <c r="M410" s="41"/>
      <c r="N410" s="41"/>
      <c r="O410" s="39"/>
      <c r="P410" s="36">
        <f t="shared" si="56"/>
        <v>0</v>
      </c>
      <c r="Q410" s="36"/>
      <c r="R410" s="36">
        <f t="shared" si="57"/>
        <v>0</v>
      </c>
      <c r="S410" s="36" t="s">
        <v>6</v>
      </c>
      <c r="T410" s="36">
        <f t="shared" si="58"/>
        <v>50</v>
      </c>
      <c r="U410" s="36" t="s">
        <v>5</v>
      </c>
      <c r="V410" s="36">
        <f t="shared" si="59"/>
        <v>150</v>
      </c>
      <c r="W410" s="36"/>
      <c r="X410" s="36">
        <f t="shared" si="60"/>
        <v>0</v>
      </c>
      <c r="Y410" s="36"/>
      <c r="Z410" s="42">
        <f t="shared" si="61"/>
        <v>0</v>
      </c>
      <c r="AA410" s="43">
        <f t="shared" si="62"/>
        <v>1081.0999999999999</v>
      </c>
      <c r="AB410" s="44"/>
    </row>
    <row r="411" spans="1:28" s="4" customFormat="1" x14ac:dyDescent="0.25">
      <c r="A411" s="36">
        <v>408</v>
      </c>
      <c r="B411" s="37" t="s">
        <v>1334</v>
      </c>
      <c r="C411" s="37" t="s">
        <v>1962</v>
      </c>
      <c r="D411" s="38" t="s">
        <v>1335</v>
      </c>
      <c r="E411" s="38" t="s">
        <v>255</v>
      </c>
      <c r="F411" s="39" t="s">
        <v>5</v>
      </c>
      <c r="G411" s="39">
        <v>8.4600000000000009</v>
      </c>
      <c r="H411" s="39">
        <f t="shared" si="54"/>
        <v>930.60000000000014</v>
      </c>
      <c r="I411" s="40" t="s">
        <v>5</v>
      </c>
      <c r="J411" s="41" t="str">
        <f t="shared" si="55"/>
        <v>ΟΚ</v>
      </c>
      <c r="K411" s="41"/>
      <c r="L411" s="41"/>
      <c r="M411" s="41"/>
      <c r="N411" s="41"/>
      <c r="O411" s="39"/>
      <c r="P411" s="36">
        <f t="shared" si="56"/>
        <v>0</v>
      </c>
      <c r="Q411" s="36"/>
      <c r="R411" s="36">
        <f t="shared" si="57"/>
        <v>0</v>
      </c>
      <c r="S411" s="36"/>
      <c r="T411" s="36">
        <f t="shared" si="58"/>
        <v>0</v>
      </c>
      <c r="U411" s="36" t="s">
        <v>5</v>
      </c>
      <c r="V411" s="36">
        <f t="shared" si="59"/>
        <v>150</v>
      </c>
      <c r="W411" s="36"/>
      <c r="X411" s="36">
        <f t="shared" si="60"/>
        <v>0</v>
      </c>
      <c r="Y411" s="36"/>
      <c r="Z411" s="42">
        <f t="shared" si="61"/>
        <v>0</v>
      </c>
      <c r="AA411" s="43">
        <f t="shared" si="62"/>
        <v>1080.6000000000001</v>
      </c>
      <c r="AB411" s="44"/>
    </row>
    <row r="412" spans="1:28" s="4" customFormat="1" x14ac:dyDescent="0.25">
      <c r="A412" s="36">
        <v>409</v>
      </c>
      <c r="B412" s="37" t="s">
        <v>1013</v>
      </c>
      <c r="C412" s="37" t="s">
        <v>2049</v>
      </c>
      <c r="D412" s="38" t="s">
        <v>1014</v>
      </c>
      <c r="E412" s="38" t="s">
        <v>174</v>
      </c>
      <c r="F412" s="39" t="s">
        <v>5</v>
      </c>
      <c r="G412" s="39">
        <v>9.5500000000000007</v>
      </c>
      <c r="H412" s="39">
        <f t="shared" si="54"/>
        <v>1050.5</v>
      </c>
      <c r="I412" s="40" t="s">
        <v>5</v>
      </c>
      <c r="J412" s="41" t="str">
        <f t="shared" si="55"/>
        <v>ΟΚ</v>
      </c>
      <c r="K412" s="41"/>
      <c r="L412" s="41"/>
      <c r="M412" s="41"/>
      <c r="N412" s="41"/>
      <c r="O412" s="39"/>
      <c r="P412" s="36">
        <f t="shared" si="56"/>
        <v>0</v>
      </c>
      <c r="Q412" s="36"/>
      <c r="R412" s="36">
        <f t="shared" si="57"/>
        <v>0</v>
      </c>
      <c r="S412" s="36" t="s">
        <v>3</v>
      </c>
      <c r="T412" s="36">
        <f t="shared" si="58"/>
        <v>30</v>
      </c>
      <c r="U412" s="36"/>
      <c r="V412" s="36">
        <f t="shared" si="59"/>
        <v>0</v>
      </c>
      <c r="W412" s="36"/>
      <c r="X412" s="36">
        <f t="shared" si="60"/>
        <v>0</v>
      </c>
      <c r="Y412" s="36"/>
      <c r="Z412" s="42">
        <f t="shared" si="61"/>
        <v>0</v>
      </c>
      <c r="AA412" s="43">
        <f t="shared" si="62"/>
        <v>1080.5</v>
      </c>
      <c r="AB412" s="44"/>
    </row>
    <row r="413" spans="1:28" s="4" customFormat="1" x14ac:dyDescent="0.25">
      <c r="A413" s="36">
        <v>410</v>
      </c>
      <c r="B413" s="37" t="s">
        <v>103</v>
      </c>
      <c r="C413" s="37" t="s">
        <v>1457</v>
      </c>
      <c r="D413" s="38" t="s">
        <v>104</v>
      </c>
      <c r="E413" s="38" t="s">
        <v>31</v>
      </c>
      <c r="F413" s="39" t="s">
        <v>5</v>
      </c>
      <c r="G413" s="39">
        <v>7.85</v>
      </c>
      <c r="H413" s="39">
        <f t="shared" si="54"/>
        <v>863.5</v>
      </c>
      <c r="I413" s="40" t="s">
        <v>5</v>
      </c>
      <c r="J413" s="41" t="str">
        <f t="shared" si="55"/>
        <v>ΟΚ</v>
      </c>
      <c r="K413" s="41"/>
      <c r="L413" s="41" t="s">
        <v>5</v>
      </c>
      <c r="M413" s="41"/>
      <c r="N413" s="41"/>
      <c r="O413" s="39"/>
      <c r="P413" s="36">
        <f t="shared" si="56"/>
        <v>0</v>
      </c>
      <c r="Q413" s="36"/>
      <c r="R413" s="36">
        <f t="shared" si="57"/>
        <v>0</v>
      </c>
      <c r="S413" s="36" t="s">
        <v>3</v>
      </c>
      <c r="T413" s="36">
        <f t="shared" si="58"/>
        <v>30</v>
      </c>
      <c r="U413" s="36" t="s">
        <v>5</v>
      </c>
      <c r="V413" s="36">
        <f t="shared" si="59"/>
        <v>150</v>
      </c>
      <c r="W413" s="36"/>
      <c r="X413" s="36">
        <f t="shared" si="60"/>
        <v>0</v>
      </c>
      <c r="Y413" s="36">
        <v>5</v>
      </c>
      <c r="Z413" s="42">
        <f t="shared" si="61"/>
        <v>35</v>
      </c>
      <c r="AA413" s="43">
        <f t="shared" si="62"/>
        <v>1078.5</v>
      </c>
      <c r="AB413" s="44"/>
    </row>
    <row r="414" spans="1:28" s="4" customFormat="1" x14ac:dyDescent="0.25">
      <c r="A414" s="36">
        <v>411</v>
      </c>
      <c r="B414" s="37" t="s">
        <v>245</v>
      </c>
      <c r="C414" s="37" t="s">
        <v>1516</v>
      </c>
      <c r="D414" s="38" t="s">
        <v>246</v>
      </c>
      <c r="E414" s="38" t="s">
        <v>247</v>
      </c>
      <c r="F414" s="39" t="s">
        <v>5</v>
      </c>
      <c r="G414" s="39">
        <v>9.7799999999999994</v>
      </c>
      <c r="H414" s="39">
        <f t="shared" si="54"/>
        <v>1075.8</v>
      </c>
      <c r="I414" s="40" t="s">
        <v>5</v>
      </c>
      <c r="J414" s="41" t="str">
        <f t="shared" si="55"/>
        <v>ΟΚ</v>
      </c>
      <c r="K414" s="41"/>
      <c r="L414" s="41"/>
      <c r="M414" s="41" t="s">
        <v>5</v>
      </c>
      <c r="N414" s="41"/>
      <c r="O414" s="39"/>
      <c r="P414" s="36">
        <f t="shared" si="56"/>
        <v>0</v>
      </c>
      <c r="Q414" s="36"/>
      <c r="R414" s="36">
        <f t="shared" si="57"/>
        <v>0</v>
      </c>
      <c r="S414" s="36"/>
      <c r="T414" s="36">
        <f t="shared" si="58"/>
        <v>0</v>
      </c>
      <c r="U414" s="36"/>
      <c r="V414" s="36">
        <f t="shared" si="59"/>
        <v>0</v>
      </c>
      <c r="W414" s="36"/>
      <c r="X414" s="36">
        <f t="shared" si="60"/>
        <v>0</v>
      </c>
      <c r="Y414" s="36"/>
      <c r="Z414" s="42">
        <f t="shared" si="61"/>
        <v>0</v>
      </c>
      <c r="AA414" s="43">
        <f t="shared" si="62"/>
        <v>1075.8</v>
      </c>
      <c r="AB414" s="44"/>
    </row>
    <row r="415" spans="1:28" s="4" customFormat="1" x14ac:dyDescent="0.25">
      <c r="A415" s="36">
        <v>412</v>
      </c>
      <c r="B415" s="37" t="s">
        <v>947</v>
      </c>
      <c r="C415" s="37" t="s">
        <v>1806</v>
      </c>
      <c r="D415" s="38" t="s">
        <v>948</v>
      </c>
      <c r="E415" s="38" t="s">
        <v>84</v>
      </c>
      <c r="F415" s="39" t="s">
        <v>5</v>
      </c>
      <c r="G415" s="39">
        <v>8.68</v>
      </c>
      <c r="H415" s="39">
        <f t="shared" si="54"/>
        <v>954.8</v>
      </c>
      <c r="I415" s="40" t="s">
        <v>5</v>
      </c>
      <c r="J415" s="41" t="str">
        <f t="shared" si="55"/>
        <v>ΟΚ</v>
      </c>
      <c r="K415" s="41"/>
      <c r="L415" s="41"/>
      <c r="M415" s="41" t="s">
        <v>5</v>
      </c>
      <c r="N415" s="41"/>
      <c r="O415" s="39"/>
      <c r="P415" s="36">
        <f t="shared" si="56"/>
        <v>0</v>
      </c>
      <c r="Q415" s="36"/>
      <c r="R415" s="36">
        <f t="shared" si="57"/>
        <v>0</v>
      </c>
      <c r="S415" s="36" t="s">
        <v>3</v>
      </c>
      <c r="T415" s="36">
        <f t="shared" si="58"/>
        <v>30</v>
      </c>
      <c r="U415" s="36"/>
      <c r="V415" s="36">
        <f t="shared" si="59"/>
        <v>0</v>
      </c>
      <c r="W415" s="36"/>
      <c r="X415" s="36">
        <f t="shared" si="60"/>
        <v>0</v>
      </c>
      <c r="Y415" s="36">
        <v>13</v>
      </c>
      <c r="Z415" s="42">
        <f t="shared" si="61"/>
        <v>91</v>
      </c>
      <c r="AA415" s="43">
        <f t="shared" si="62"/>
        <v>1075.8</v>
      </c>
      <c r="AB415" s="44"/>
    </row>
    <row r="416" spans="1:28" s="4" customFormat="1" x14ac:dyDescent="0.25">
      <c r="A416" s="36">
        <v>413</v>
      </c>
      <c r="B416" s="37" t="s">
        <v>1089</v>
      </c>
      <c r="C416" s="37" t="s">
        <v>1861</v>
      </c>
      <c r="D416" s="38" t="s">
        <v>1090</v>
      </c>
      <c r="E416" s="38" t="s">
        <v>1091</v>
      </c>
      <c r="F416" s="39" t="s">
        <v>5</v>
      </c>
      <c r="G416" s="39">
        <v>9.5</v>
      </c>
      <c r="H416" s="39">
        <f t="shared" si="54"/>
        <v>1045</v>
      </c>
      <c r="I416" s="40" t="s">
        <v>5</v>
      </c>
      <c r="J416" s="41" t="str">
        <f t="shared" si="55"/>
        <v>ΟΚ</v>
      </c>
      <c r="K416" s="41"/>
      <c r="L416" s="41"/>
      <c r="M416" s="41"/>
      <c r="N416" s="41" t="s">
        <v>5</v>
      </c>
      <c r="O416" s="39"/>
      <c r="P416" s="36">
        <f t="shared" si="56"/>
        <v>0</v>
      </c>
      <c r="Q416" s="36"/>
      <c r="R416" s="36">
        <f t="shared" si="57"/>
        <v>0</v>
      </c>
      <c r="S416" s="36" t="s">
        <v>3</v>
      </c>
      <c r="T416" s="36">
        <f t="shared" si="58"/>
        <v>30</v>
      </c>
      <c r="U416" s="36"/>
      <c r="V416" s="36">
        <f t="shared" si="59"/>
        <v>0</v>
      </c>
      <c r="W416" s="36"/>
      <c r="X416" s="36">
        <f t="shared" si="60"/>
        <v>0</v>
      </c>
      <c r="Y416" s="36"/>
      <c r="Z416" s="42">
        <f t="shared" si="61"/>
        <v>0</v>
      </c>
      <c r="AA416" s="43">
        <f t="shared" si="62"/>
        <v>1075</v>
      </c>
      <c r="AB416" s="44"/>
    </row>
    <row r="417" spans="1:28" s="4" customFormat="1" x14ac:dyDescent="0.25">
      <c r="A417" s="36">
        <v>414</v>
      </c>
      <c r="B417" s="37" t="s">
        <v>658</v>
      </c>
      <c r="C417" s="37" t="s">
        <v>1686</v>
      </c>
      <c r="D417" s="38" t="s">
        <v>659</v>
      </c>
      <c r="E417" s="38" t="s">
        <v>213</v>
      </c>
      <c r="F417" s="39" t="s">
        <v>5</v>
      </c>
      <c r="G417" s="39">
        <v>8.6</v>
      </c>
      <c r="H417" s="39">
        <f t="shared" si="54"/>
        <v>946</v>
      </c>
      <c r="I417" s="40" t="s">
        <v>5</v>
      </c>
      <c r="J417" s="41" t="str">
        <f t="shared" si="55"/>
        <v>ΟΚ</v>
      </c>
      <c r="K417" s="41"/>
      <c r="L417" s="41"/>
      <c r="M417" s="41"/>
      <c r="N417" s="41"/>
      <c r="O417" s="39" t="s">
        <v>2</v>
      </c>
      <c r="P417" s="36">
        <f t="shared" si="56"/>
        <v>70</v>
      </c>
      <c r="Q417" s="36"/>
      <c r="R417" s="36">
        <f t="shared" si="57"/>
        <v>0</v>
      </c>
      <c r="S417" s="36" t="s">
        <v>3</v>
      </c>
      <c r="T417" s="36">
        <f t="shared" si="58"/>
        <v>30</v>
      </c>
      <c r="U417" s="36"/>
      <c r="V417" s="36">
        <f t="shared" si="59"/>
        <v>0</v>
      </c>
      <c r="W417" s="36"/>
      <c r="X417" s="36">
        <f t="shared" si="60"/>
        <v>0</v>
      </c>
      <c r="Y417" s="36">
        <v>4</v>
      </c>
      <c r="Z417" s="42">
        <f t="shared" si="61"/>
        <v>28</v>
      </c>
      <c r="AA417" s="43">
        <f t="shared" si="62"/>
        <v>1074</v>
      </c>
      <c r="AB417" s="44"/>
    </row>
    <row r="418" spans="1:28" s="4" customFormat="1" x14ac:dyDescent="0.25">
      <c r="A418" s="36">
        <v>415</v>
      </c>
      <c r="B418" s="37" t="s">
        <v>1396</v>
      </c>
      <c r="C418" s="37" t="s">
        <v>1988</v>
      </c>
      <c r="D418" s="38" t="s">
        <v>1397</v>
      </c>
      <c r="E418" s="38" t="s">
        <v>144</v>
      </c>
      <c r="F418" s="39" t="s">
        <v>5</v>
      </c>
      <c r="G418" s="39">
        <v>9.1</v>
      </c>
      <c r="H418" s="39">
        <f t="shared" si="54"/>
        <v>1001</v>
      </c>
      <c r="I418" s="40" t="s">
        <v>5</v>
      </c>
      <c r="J418" s="41" t="str">
        <f t="shared" si="55"/>
        <v>ΟΚ</v>
      </c>
      <c r="K418" s="41"/>
      <c r="L418" s="41" t="s">
        <v>5</v>
      </c>
      <c r="M418" s="41"/>
      <c r="N418" s="41"/>
      <c r="O418" s="39"/>
      <c r="P418" s="36">
        <f t="shared" si="56"/>
        <v>0</v>
      </c>
      <c r="Q418" s="36"/>
      <c r="R418" s="36">
        <f t="shared" si="57"/>
        <v>0</v>
      </c>
      <c r="S418" s="36" t="s">
        <v>2</v>
      </c>
      <c r="T418" s="36">
        <f t="shared" si="58"/>
        <v>70</v>
      </c>
      <c r="U418" s="36"/>
      <c r="V418" s="36">
        <f t="shared" si="59"/>
        <v>0</v>
      </c>
      <c r="W418" s="36"/>
      <c r="X418" s="36">
        <f t="shared" si="60"/>
        <v>0</v>
      </c>
      <c r="Y418" s="36"/>
      <c r="Z418" s="42">
        <f t="shared" si="61"/>
        <v>0</v>
      </c>
      <c r="AA418" s="43">
        <f t="shared" si="62"/>
        <v>1071</v>
      </c>
      <c r="AB418" s="44"/>
    </row>
    <row r="419" spans="1:28" s="4" customFormat="1" x14ac:dyDescent="0.25">
      <c r="A419" s="36">
        <v>416</v>
      </c>
      <c r="B419" s="37" t="s">
        <v>1359</v>
      </c>
      <c r="C419" s="37" t="s">
        <v>1785</v>
      </c>
      <c r="D419" s="38" t="s">
        <v>1360</v>
      </c>
      <c r="E419" s="38" t="s">
        <v>28</v>
      </c>
      <c r="F419" s="39" t="s">
        <v>5</v>
      </c>
      <c r="G419" s="39">
        <v>9.09</v>
      </c>
      <c r="H419" s="39">
        <f t="shared" si="54"/>
        <v>999.9</v>
      </c>
      <c r="I419" s="40" t="s">
        <v>5</v>
      </c>
      <c r="J419" s="41" t="str">
        <f t="shared" si="55"/>
        <v>ΟΚ</v>
      </c>
      <c r="K419" s="41"/>
      <c r="L419" s="41"/>
      <c r="M419" s="41"/>
      <c r="N419" s="41"/>
      <c r="O419" s="39"/>
      <c r="P419" s="36">
        <f t="shared" si="56"/>
        <v>0</v>
      </c>
      <c r="Q419" s="36"/>
      <c r="R419" s="36">
        <f t="shared" si="57"/>
        <v>0</v>
      </c>
      <c r="S419" s="36" t="s">
        <v>2</v>
      </c>
      <c r="T419" s="36">
        <f t="shared" si="58"/>
        <v>70</v>
      </c>
      <c r="U419" s="36"/>
      <c r="V419" s="36">
        <f t="shared" si="59"/>
        <v>0</v>
      </c>
      <c r="W419" s="36"/>
      <c r="X419" s="36">
        <f t="shared" si="60"/>
        <v>0</v>
      </c>
      <c r="Y419" s="36"/>
      <c r="Z419" s="42">
        <f t="shared" si="61"/>
        <v>0</v>
      </c>
      <c r="AA419" s="43">
        <f t="shared" si="62"/>
        <v>1069.9000000000001</v>
      </c>
      <c r="AB419" s="44"/>
    </row>
    <row r="420" spans="1:28" s="4" customFormat="1" x14ac:dyDescent="0.25">
      <c r="A420" s="36">
        <v>417</v>
      </c>
      <c r="B420" s="37" t="s">
        <v>2145</v>
      </c>
      <c r="C420" s="37" t="s">
        <v>2146</v>
      </c>
      <c r="D420" s="38" t="s">
        <v>2147</v>
      </c>
      <c r="E420" s="38" t="s">
        <v>144</v>
      </c>
      <c r="F420" s="39" t="s">
        <v>5</v>
      </c>
      <c r="G420" s="39">
        <v>8.36</v>
      </c>
      <c r="H420" s="39">
        <f t="shared" si="54"/>
        <v>919.59999999999991</v>
      </c>
      <c r="I420" s="40" t="s">
        <v>5</v>
      </c>
      <c r="J420" s="41" t="str">
        <f t="shared" si="55"/>
        <v>ΟΚ</v>
      </c>
      <c r="K420" s="41"/>
      <c r="L420" s="41"/>
      <c r="M420" s="41"/>
      <c r="N420" s="41"/>
      <c r="O420" s="39"/>
      <c r="P420" s="36">
        <f t="shared" si="56"/>
        <v>0</v>
      </c>
      <c r="Q420" s="36"/>
      <c r="R420" s="36">
        <f t="shared" si="57"/>
        <v>0</v>
      </c>
      <c r="S420" s="36"/>
      <c r="T420" s="36">
        <f t="shared" si="58"/>
        <v>0</v>
      </c>
      <c r="U420" s="36" t="s">
        <v>5</v>
      </c>
      <c r="V420" s="36">
        <f t="shared" si="59"/>
        <v>150</v>
      </c>
      <c r="W420" s="36"/>
      <c r="X420" s="36">
        <f t="shared" si="60"/>
        <v>0</v>
      </c>
      <c r="Y420" s="36"/>
      <c r="Z420" s="42">
        <f t="shared" si="61"/>
        <v>0</v>
      </c>
      <c r="AA420" s="43">
        <f t="shared" si="62"/>
        <v>1069.5999999999999</v>
      </c>
      <c r="AB420" s="44"/>
    </row>
    <row r="421" spans="1:28" s="4" customFormat="1" x14ac:dyDescent="0.25">
      <c r="A421" s="36">
        <v>418</v>
      </c>
      <c r="B421" s="37" t="s">
        <v>801</v>
      </c>
      <c r="C421" s="37" t="s">
        <v>1740</v>
      </c>
      <c r="D421" s="38" t="s">
        <v>802</v>
      </c>
      <c r="E421" s="38" t="s">
        <v>553</v>
      </c>
      <c r="F421" s="39" t="s">
        <v>5</v>
      </c>
      <c r="G421" s="39">
        <v>9.4499999999999993</v>
      </c>
      <c r="H421" s="39">
        <f t="shared" si="54"/>
        <v>1039.5</v>
      </c>
      <c r="I421" s="40" t="s">
        <v>5</v>
      </c>
      <c r="J421" s="41" t="str">
        <f t="shared" si="55"/>
        <v>ΟΚ</v>
      </c>
      <c r="K421" s="41"/>
      <c r="L421" s="41"/>
      <c r="M421" s="41"/>
      <c r="N421" s="41"/>
      <c r="O421" s="39"/>
      <c r="P421" s="36">
        <f t="shared" si="56"/>
        <v>0</v>
      </c>
      <c r="Q421" s="36"/>
      <c r="R421" s="36">
        <f t="shared" si="57"/>
        <v>0</v>
      </c>
      <c r="S421" s="36" t="s">
        <v>3</v>
      </c>
      <c r="T421" s="36">
        <f t="shared" si="58"/>
        <v>30</v>
      </c>
      <c r="U421" s="36"/>
      <c r="V421" s="36">
        <f t="shared" si="59"/>
        <v>0</v>
      </c>
      <c r="W421" s="36"/>
      <c r="X421" s="36">
        <f t="shared" si="60"/>
        <v>0</v>
      </c>
      <c r="Y421" s="36"/>
      <c r="Z421" s="42">
        <f t="shared" si="61"/>
        <v>0</v>
      </c>
      <c r="AA421" s="43">
        <f t="shared" si="62"/>
        <v>1069.5</v>
      </c>
      <c r="AB421" s="44"/>
    </row>
    <row r="422" spans="1:28" s="4" customFormat="1" x14ac:dyDescent="0.25">
      <c r="A422" s="36">
        <v>419</v>
      </c>
      <c r="B422" s="37" t="s">
        <v>325</v>
      </c>
      <c r="C422" s="37" t="s">
        <v>1485</v>
      </c>
      <c r="D422" s="38" t="s">
        <v>326</v>
      </c>
      <c r="E422" s="38" t="s">
        <v>327</v>
      </c>
      <c r="F422" s="39" t="s">
        <v>5</v>
      </c>
      <c r="G422" s="39">
        <v>7.17</v>
      </c>
      <c r="H422" s="39">
        <f t="shared" si="54"/>
        <v>788.7</v>
      </c>
      <c r="I422" s="40" t="s">
        <v>5</v>
      </c>
      <c r="J422" s="41" t="str">
        <f t="shared" si="55"/>
        <v>ΟΚ</v>
      </c>
      <c r="K422" s="41"/>
      <c r="L422" s="41"/>
      <c r="M422" s="41" t="s">
        <v>5</v>
      </c>
      <c r="N422" s="41"/>
      <c r="O422" s="39"/>
      <c r="P422" s="36">
        <f t="shared" si="56"/>
        <v>0</v>
      </c>
      <c r="Q422" s="36"/>
      <c r="R422" s="36">
        <f t="shared" si="57"/>
        <v>0</v>
      </c>
      <c r="S422" s="36"/>
      <c r="T422" s="36">
        <f t="shared" si="58"/>
        <v>0</v>
      </c>
      <c r="U422" s="36"/>
      <c r="V422" s="36">
        <f t="shared" si="59"/>
        <v>0</v>
      </c>
      <c r="W422" s="36"/>
      <c r="X422" s="36">
        <f t="shared" si="60"/>
        <v>0</v>
      </c>
      <c r="Y422" s="36">
        <v>40</v>
      </c>
      <c r="Z422" s="42">
        <f t="shared" si="61"/>
        <v>280</v>
      </c>
      <c r="AA422" s="43">
        <f t="shared" si="62"/>
        <v>1068.7</v>
      </c>
      <c r="AB422" s="44"/>
    </row>
    <row r="423" spans="1:28" s="4" customFormat="1" x14ac:dyDescent="0.25">
      <c r="A423" s="36">
        <v>420</v>
      </c>
      <c r="B423" s="37" t="s">
        <v>992</v>
      </c>
      <c r="C423" s="37" t="s">
        <v>1824</v>
      </c>
      <c r="D423" s="38" t="s">
        <v>991</v>
      </c>
      <c r="E423" s="38" t="s">
        <v>993</v>
      </c>
      <c r="F423" s="39" t="s">
        <v>5</v>
      </c>
      <c r="G423" s="39">
        <v>8.8000000000000007</v>
      </c>
      <c r="H423" s="39">
        <f t="shared" si="54"/>
        <v>968.00000000000011</v>
      </c>
      <c r="I423" s="40" t="s">
        <v>5</v>
      </c>
      <c r="J423" s="41" t="str">
        <f t="shared" si="55"/>
        <v>ΟΚ</v>
      </c>
      <c r="K423" s="41"/>
      <c r="L423" s="41"/>
      <c r="M423" s="41"/>
      <c r="N423" s="41"/>
      <c r="O423" s="39"/>
      <c r="P423" s="36">
        <f t="shared" si="56"/>
        <v>0</v>
      </c>
      <c r="Q423" s="36"/>
      <c r="R423" s="36">
        <f t="shared" si="57"/>
        <v>0</v>
      </c>
      <c r="S423" s="36" t="s">
        <v>3</v>
      </c>
      <c r="T423" s="36">
        <f t="shared" si="58"/>
        <v>30</v>
      </c>
      <c r="U423" s="36"/>
      <c r="V423" s="36">
        <f t="shared" si="59"/>
        <v>0</v>
      </c>
      <c r="W423" s="36"/>
      <c r="X423" s="36">
        <f t="shared" si="60"/>
        <v>0</v>
      </c>
      <c r="Y423" s="36">
        <v>10</v>
      </c>
      <c r="Z423" s="42">
        <f t="shared" si="61"/>
        <v>70</v>
      </c>
      <c r="AA423" s="43">
        <f t="shared" si="62"/>
        <v>1068</v>
      </c>
      <c r="AB423" s="44"/>
    </row>
    <row r="424" spans="1:28" s="4" customFormat="1" x14ac:dyDescent="0.25">
      <c r="A424" s="36">
        <v>421</v>
      </c>
      <c r="B424" s="37" t="s">
        <v>375</v>
      </c>
      <c r="C424" s="37" t="s">
        <v>1567</v>
      </c>
      <c r="D424" s="38" t="s">
        <v>376</v>
      </c>
      <c r="E424" s="38" t="s">
        <v>276</v>
      </c>
      <c r="F424" s="39" t="s">
        <v>5</v>
      </c>
      <c r="G424" s="39">
        <v>8.07</v>
      </c>
      <c r="H424" s="39">
        <f t="shared" si="54"/>
        <v>887.7</v>
      </c>
      <c r="I424" s="40" t="s">
        <v>5</v>
      </c>
      <c r="J424" s="41" t="str">
        <f t="shared" si="55"/>
        <v>ΟΚ</v>
      </c>
      <c r="K424" s="41"/>
      <c r="L424" s="41"/>
      <c r="M424" s="41"/>
      <c r="N424" s="41"/>
      <c r="O424" s="39"/>
      <c r="P424" s="36">
        <f t="shared" si="56"/>
        <v>0</v>
      </c>
      <c r="Q424" s="36"/>
      <c r="R424" s="36">
        <f t="shared" si="57"/>
        <v>0</v>
      </c>
      <c r="S424" s="36" t="s">
        <v>3</v>
      </c>
      <c r="T424" s="36">
        <f t="shared" si="58"/>
        <v>30</v>
      </c>
      <c r="U424" s="36" t="s">
        <v>5</v>
      </c>
      <c r="V424" s="36">
        <f t="shared" si="59"/>
        <v>150</v>
      </c>
      <c r="W424" s="36"/>
      <c r="X424" s="36">
        <f t="shared" si="60"/>
        <v>0</v>
      </c>
      <c r="Y424" s="36"/>
      <c r="Z424" s="42">
        <f t="shared" si="61"/>
        <v>0</v>
      </c>
      <c r="AA424" s="43">
        <f t="shared" si="62"/>
        <v>1067.7</v>
      </c>
      <c r="AB424" s="44"/>
    </row>
    <row r="425" spans="1:28" s="4" customFormat="1" x14ac:dyDescent="0.25">
      <c r="A425" s="36">
        <v>422</v>
      </c>
      <c r="B425" s="37" t="s">
        <v>285</v>
      </c>
      <c r="C425" s="37" t="s">
        <v>1533</v>
      </c>
      <c r="D425" s="38" t="s">
        <v>286</v>
      </c>
      <c r="E425" s="38" t="s">
        <v>287</v>
      </c>
      <c r="F425" s="39" t="s">
        <v>5</v>
      </c>
      <c r="G425" s="39">
        <v>9.43</v>
      </c>
      <c r="H425" s="39">
        <f t="shared" si="54"/>
        <v>1037.3</v>
      </c>
      <c r="I425" s="40" t="s">
        <v>5</v>
      </c>
      <c r="J425" s="41" t="str">
        <f t="shared" si="55"/>
        <v>ΟΚ</v>
      </c>
      <c r="K425" s="41"/>
      <c r="L425" s="41"/>
      <c r="M425" s="41"/>
      <c r="N425" s="41"/>
      <c r="O425" s="39"/>
      <c r="P425" s="36">
        <f t="shared" si="56"/>
        <v>0</v>
      </c>
      <c r="Q425" s="36"/>
      <c r="R425" s="36">
        <f t="shared" si="57"/>
        <v>0</v>
      </c>
      <c r="S425" s="36" t="s">
        <v>3</v>
      </c>
      <c r="T425" s="36">
        <f t="shared" si="58"/>
        <v>30</v>
      </c>
      <c r="U425" s="36"/>
      <c r="V425" s="36">
        <f t="shared" si="59"/>
        <v>0</v>
      </c>
      <c r="W425" s="36"/>
      <c r="X425" s="36">
        <f t="shared" si="60"/>
        <v>0</v>
      </c>
      <c r="Y425" s="36"/>
      <c r="Z425" s="42">
        <f t="shared" si="61"/>
        <v>0</v>
      </c>
      <c r="AA425" s="43">
        <f t="shared" si="62"/>
        <v>1067.3</v>
      </c>
      <c r="AB425" s="44"/>
    </row>
    <row r="426" spans="1:28" s="4" customFormat="1" x14ac:dyDescent="0.25">
      <c r="A426" s="36">
        <v>423</v>
      </c>
      <c r="B426" s="37" t="s">
        <v>1301</v>
      </c>
      <c r="C426" s="37" t="s">
        <v>1949</v>
      </c>
      <c r="D426" s="38" t="s">
        <v>1302</v>
      </c>
      <c r="E426" s="38" t="s">
        <v>1303</v>
      </c>
      <c r="F426" s="39" t="s">
        <v>5</v>
      </c>
      <c r="G426" s="39">
        <v>9.0500000000000007</v>
      </c>
      <c r="H426" s="39">
        <f t="shared" si="54"/>
        <v>995.50000000000011</v>
      </c>
      <c r="I426" s="40" t="s">
        <v>5</v>
      </c>
      <c r="J426" s="41" t="str">
        <f t="shared" si="55"/>
        <v>ΟΚ</v>
      </c>
      <c r="K426" s="41"/>
      <c r="L426" s="41"/>
      <c r="M426" s="41"/>
      <c r="N426" s="41"/>
      <c r="O426" s="39"/>
      <c r="P426" s="36">
        <f t="shared" si="56"/>
        <v>0</v>
      </c>
      <c r="Q426" s="36"/>
      <c r="R426" s="36">
        <f t="shared" si="57"/>
        <v>0</v>
      </c>
      <c r="S426" s="36" t="s">
        <v>2</v>
      </c>
      <c r="T426" s="36">
        <f t="shared" si="58"/>
        <v>70</v>
      </c>
      <c r="U426" s="36"/>
      <c r="V426" s="36">
        <f t="shared" si="59"/>
        <v>0</v>
      </c>
      <c r="W426" s="36"/>
      <c r="X426" s="36">
        <f t="shared" si="60"/>
        <v>0</v>
      </c>
      <c r="Y426" s="36"/>
      <c r="Z426" s="42">
        <f t="shared" si="61"/>
        <v>0</v>
      </c>
      <c r="AA426" s="43">
        <f t="shared" si="62"/>
        <v>1065.5</v>
      </c>
      <c r="AB426" s="44"/>
    </row>
    <row r="427" spans="1:28" s="4" customFormat="1" x14ac:dyDescent="0.25">
      <c r="A427" s="36">
        <v>424</v>
      </c>
      <c r="B427" s="37" t="s">
        <v>389</v>
      </c>
      <c r="C427" s="37" t="s">
        <v>1573</v>
      </c>
      <c r="D427" s="38" t="s">
        <v>390</v>
      </c>
      <c r="E427" s="38" t="s">
        <v>116</v>
      </c>
      <c r="F427" s="39" t="s">
        <v>5</v>
      </c>
      <c r="G427" s="39">
        <v>9.41</v>
      </c>
      <c r="H427" s="39">
        <f t="shared" si="54"/>
        <v>1035.0999999999999</v>
      </c>
      <c r="I427" s="40" t="s">
        <v>5</v>
      </c>
      <c r="J427" s="41" t="str">
        <f t="shared" si="55"/>
        <v>ΟΚ</v>
      </c>
      <c r="K427" s="41"/>
      <c r="L427" s="41"/>
      <c r="M427" s="41"/>
      <c r="N427" s="41"/>
      <c r="O427" s="39"/>
      <c r="P427" s="36">
        <f t="shared" si="56"/>
        <v>0</v>
      </c>
      <c r="Q427" s="36"/>
      <c r="R427" s="36">
        <f t="shared" si="57"/>
        <v>0</v>
      </c>
      <c r="S427" s="36" t="s">
        <v>3</v>
      </c>
      <c r="T427" s="36">
        <f t="shared" si="58"/>
        <v>30</v>
      </c>
      <c r="U427" s="36"/>
      <c r="V427" s="36">
        <f t="shared" si="59"/>
        <v>0</v>
      </c>
      <c r="W427" s="36"/>
      <c r="X427" s="36">
        <f t="shared" si="60"/>
        <v>0</v>
      </c>
      <c r="Y427" s="36"/>
      <c r="Z427" s="42">
        <f t="shared" si="61"/>
        <v>0</v>
      </c>
      <c r="AA427" s="43">
        <f t="shared" si="62"/>
        <v>1065.0999999999999</v>
      </c>
      <c r="AB427" s="44"/>
    </row>
    <row r="428" spans="1:28" s="4" customFormat="1" x14ac:dyDescent="0.25">
      <c r="A428" s="36">
        <v>425</v>
      </c>
      <c r="B428" s="37" t="s">
        <v>1218</v>
      </c>
      <c r="C428" s="37" t="s">
        <v>1917</v>
      </c>
      <c r="D428" s="38" t="s">
        <v>1219</v>
      </c>
      <c r="E428" s="38" t="s">
        <v>1220</v>
      </c>
      <c r="F428" s="39" t="s">
        <v>5</v>
      </c>
      <c r="G428" s="39">
        <v>8</v>
      </c>
      <c r="H428" s="39">
        <f t="shared" si="54"/>
        <v>880</v>
      </c>
      <c r="I428" s="40" t="s">
        <v>5</v>
      </c>
      <c r="J428" s="41" t="str">
        <f t="shared" si="55"/>
        <v>ΟΚ</v>
      </c>
      <c r="K428" s="41"/>
      <c r="L428" s="41" t="s">
        <v>5</v>
      </c>
      <c r="M428" s="41"/>
      <c r="N428" s="41"/>
      <c r="O428" s="39"/>
      <c r="P428" s="36">
        <f t="shared" si="56"/>
        <v>0</v>
      </c>
      <c r="Q428" s="36"/>
      <c r="R428" s="36">
        <f t="shared" si="57"/>
        <v>0</v>
      </c>
      <c r="S428" s="36"/>
      <c r="T428" s="36">
        <f t="shared" si="58"/>
        <v>0</v>
      </c>
      <c r="U428" s="36" t="s">
        <v>5</v>
      </c>
      <c r="V428" s="36">
        <f t="shared" si="59"/>
        <v>150</v>
      </c>
      <c r="W428" s="36"/>
      <c r="X428" s="36">
        <f t="shared" si="60"/>
        <v>0</v>
      </c>
      <c r="Y428" s="36">
        <v>5</v>
      </c>
      <c r="Z428" s="42">
        <f t="shared" si="61"/>
        <v>35</v>
      </c>
      <c r="AA428" s="43">
        <f t="shared" si="62"/>
        <v>1065</v>
      </c>
      <c r="AB428" s="44"/>
    </row>
    <row r="429" spans="1:28" s="4" customFormat="1" x14ac:dyDescent="0.25">
      <c r="A429" s="36">
        <v>426</v>
      </c>
      <c r="B429" s="37" t="s">
        <v>1295</v>
      </c>
      <c r="C429" s="37" t="s">
        <v>1946</v>
      </c>
      <c r="D429" s="38" t="s">
        <v>1296</v>
      </c>
      <c r="E429" s="38" t="s">
        <v>84</v>
      </c>
      <c r="F429" s="39" t="s">
        <v>5</v>
      </c>
      <c r="G429" s="39">
        <v>9.68</v>
      </c>
      <c r="H429" s="39">
        <f t="shared" si="54"/>
        <v>1064.8</v>
      </c>
      <c r="I429" s="40" t="s">
        <v>5</v>
      </c>
      <c r="J429" s="41" t="str">
        <f t="shared" si="55"/>
        <v>ΟΚ</v>
      </c>
      <c r="K429" s="41"/>
      <c r="L429" s="41"/>
      <c r="M429" s="41"/>
      <c r="N429" s="41"/>
      <c r="O429" s="39"/>
      <c r="P429" s="36">
        <f t="shared" si="56"/>
        <v>0</v>
      </c>
      <c r="Q429" s="36"/>
      <c r="R429" s="36">
        <f t="shared" si="57"/>
        <v>0</v>
      </c>
      <c r="S429" s="36"/>
      <c r="T429" s="36">
        <f t="shared" si="58"/>
        <v>0</v>
      </c>
      <c r="U429" s="36"/>
      <c r="V429" s="36">
        <f t="shared" si="59"/>
        <v>0</v>
      </c>
      <c r="W429" s="36"/>
      <c r="X429" s="36">
        <f t="shared" si="60"/>
        <v>0</v>
      </c>
      <c r="Y429" s="36"/>
      <c r="Z429" s="42">
        <f t="shared" si="61"/>
        <v>0</v>
      </c>
      <c r="AA429" s="43">
        <f t="shared" si="62"/>
        <v>1064.8</v>
      </c>
      <c r="AB429" s="44"/>
    </row>
    <row r="430" spans="1:28" s="4" customFormat="1" x14ac:dyDescent="0.25">
      <c r="A430" s="36">
        <v>427</v>
      </c>
      <c r="B430" s="37" t="s">
        <v>852</v>
      </c>
      <c r="C430" s="37" t="s">
        <v>1763</v>
      </c>
      <c r="D430" s="38" t="s">
        <v>853</v>
      </c>
      <c r="E430" s="38" t="s">
        <v>81</v>
      </c>
      <c r="F430" s="39" t="s">
        <v>5</v>
      </c>
      <c r="G430" s="39">
        <v>8.9499999999999993</v>
      </c>
      <c r="H430" s="39">
        <f t="shared" si="54"/>
        <v>984.49999999999989</v>
      </c>
      <c r="I430" s="40" t="s">
        <v>5</v>
      </c>
      <c r="J430" s="41" t="str">
        <f t="shared" si="55"/>
        <v>ΟΚ</v>
      </c>
      <c r="K430" s="41"/>
      <c r="L430" s="41"/>
      <c r="M430" s="41"/>
      <c r="N430" s="41"/>
      <c r="O430" s="39" t="s">
        <v>6</v>
      </c>
      <c r="P430" s="36">
        <f t="shared" si="56"/>
        <v>50</v>
      </c>
      <c r="Q430" s="36"/>
      <c r="R430" s="36">
        <f t="shared" si="57"/>
        <v>0</v>
      </c>
      <c r="S430" s="36" t="s">
        <v>3</v>
      </c>
      <c r="T430" s="36">
        <f t="shared" si="58"/>
        <v>30</v>
      </c>
      <c r="U430" s="36"/>
      <c r="V430" s="36">
        <f t="shared" si="59"/>
        <v>0</v>
      </c>
      <c r="W430" s="36"/>
      <c r="X430" s="36">
        <f t="shared" si="60"/>
        <v>0</v>
      </c>
      <c r="Y430" s="36"/>
      <c r="Z430" s="42">
        <f t="shared" si="61"/>
        <v>0</v>
      </c>
      <c r="AA430" s="43">
        <f t="shared" si="62"/>
        <v>1064.5</v>
      </c>
      <c r="AB430" s="44"/>
    </row>
    <row r="431" spans="1:28" s="4" customFormat="1" x14ac:dyDescent="0.25">
      <c r="A431" s="36">
        <v>428</v>
      </c>
      <c r="B431" s="37" t="s">
        <v>756</v>
      </c>
      <c r="C431" s="37" t="s">
        <v>1723</v>
      </c>
      <c r="D431" s="38" t="s">
        <v>757</v>
      </c>
      <c r="E431" s="38" t="s">
        <v>758</v>
      </c>
      <c r="F431" s="39" t="s">
        <v>5</v>
      </c>
      <c r="G431" s="39">
        <v>7.8</v>
      </c>
      <c r="H431" s="39">
        <f t="shared" si="54"/>
        <v>858</v>
      </c>
      <c r="I431" s="40" t="s">
        <v>5</v>
      </c>
      <c r="J431" s="41" t="str">
        <f t="shared" si="55"/>
        <v>ΟΚ</v>
      </c>
      <c r="K431" s="41"/>
      <c r="L431" s="41"/>
      <c r="M431" s="41"/>
      <c r="N431" s="41" t="s">
        <v>5</v>
      </c>
      <c r="O431" s="39"/>
      <c r="P431" s="36">
        <f t="shared" si="56"/>
        <v>0</v>
      </c>
      <c r="Q431" s="36"/>
      <c r="R431" s="36">
        <f t="shared" si="57"/>
        <v>0</v>
      </c>
      <c r="S431" s="36"/>
      <c r="T431" s="36">
        <f t="shared" si="58"/>
        <v>0</v>
      </c>
      <c r="U431" s="36" t="s">
        <v>5</v>
      </c>
      <c r="V431" s="36">
        <f t="shared" si="59"/>
        <v>150</v>
      </c>
      <c r="W431" s="36"/>
      <c r="X431" s="36">
        <f t="shared" si="60"/>
        <v>0</v>
      </c>
      <c r="Y431" s="36">
        <v>8</v>
      </c>
      <c r="Z431" s="42">
        <f t="shared" si="61"/>
        <v>56</v>
      </c>
      <c r="AA431" s="43">
        <f t="shared" si="62"/>
        <v>1064</v>
      </c>
      <c r="AB431" s="44"/>
    </row>
    <row r="432" spans="1:28" s="4" customFormat="1" x14ac:dyDescent="0.25">
      <c r="A432" s="36">
        <v>429</v>
      </c>
      <c r="B432" s="37" t="s">
        <v>1273</v>
      </c>
      <c r="C432" s="37" t="s">
        <v>1938</v>
      </c>
      <c r="D432" s="38" t="s">
        <v>1274</v>
      </c>
      <c r="E432" s="38" t="s">
        <v>84</v>
      </c>
      <c r="F432" s="39" t="s">
        <v>5</v>
      </c>
      <c r="G432" s="39">
        <v>9.4</v>
      </c>
      <c r="H432" s="39">
        <f t="shared" si="54"/>
        <v>1034</v>
      </c>
      <c r="I432" s="40" t="s">
        <v>5</v>
      </c>
      <c r="J432" s="41" t="str">
        <f t="shared" si="55"/>
        <v>ΟΚ</v>
      </c>
      <c r="K432" s="41"/>
      <c r="L432" s="41"/>
      <c r="M432" s="41"/>
      <c r="N432" s="41"/>
      <c r="O432" s="39"/>
      <c r="P432" s="36">
        <f t="shared" si="56"/>
        <v>0</v>
      </c>
      <c r="Q432" s="36"/>
      <c r="R432" s="36">
        <f t="shared" si="57"/>
        <v>0</v>
      </c>
      <c r="S432" s="36" t="s">
        <v>3</v>
      </c>
      <c r="T432" s="36">
        <f t="shared" si="58"/>
        <v>30</v>
      </c>
      <c r="U432" s="36"/>
      <c r="V432" s="36">
        <f t="shared" si="59"/>
        <v>0</v>
      </c>
      <c r="W432" s="36"/>
      <c r="X432" s="36">
        <f t="shared" si="60"/>
        <v>0</v>
      </c>
      <c r="Y432" s="36"/>
      <c r="Z432" s="42">
        <f t="shared" si="61"/>
        <v>0</v>
      </c>
      <c r="AA432" s="43">
        <f t="shared" si="62"/>
        <v>1064</v>
      </c>
      <c r="AB432" s="44"/>
    </row>
    <row r="433" spans="1:28" s="4" customFormat="1" x14ac:dyDescent="0.25">
      <c r="A433" s="36">
        <v>430</v>
      </c>
      <c r="B433" s="37" t="s">
        <v>1299</v>
      </c>
      <c r="C433" s="37" t="s">
        <v>1948</v>
      </c>
      <c r="D433" s="38" t="s">
        <v>1300</v>
      </c>
      <c r="E433" s="38" t="s">
        <v>436</v>
      </c>
      <c r="F433" s="39" t="s">
        <v>5</v>
      </c>
      <c r="G433" s="39">
        <v>8.6</v>
      </c>
      <c r="H433" s="39">
        <f t="shared" si="54"/>
        <v>946</v>
      </c>
      <c r="I433" s="40" t="s">
        <v>5</v>
      </c>
      <c r="J433" s="41" t="str">
        <f t="shared" si="55"/>
        <v>ΟΚ</v>
      </c>
      <c r="K433" s="41"/>
      <c r="L433" s="41" t="s">
        <v>5</v>
      </c>
      <c r="M433" s="41"/>
      <c r="N433" s="41"/>
      <c r="O433" s="39" t="s">
        <v>3</v>
      </c>
      <c r="P433" s="36">
        <f t="shared" si="56"/>
        <v>30</v>
      </c>
      <c r="Q433" s="36"/>
      <c r="R433" s="36">
        <f t="shared" si="57"/>
        <v>0</v>
      </c>
      <c r="S433" s="36" t="s">
        <v>3</v>
      </c>
      <c r="T433" s="36">
        <f t="shared" si="58"/>
        <v>30</v>
      </c>
      <c r="U433" s="36"/>
      <c r="V433" s="36">
        <f t="shared" si="59"/>
        <v>0</v>
      </c>
      <c r="W433" s="36"/>
      <c r="X433" s="36">
        <f t="shared" si="60"/>
        <v>0</v>
      </c>
      <c r="Y433" s="36">
        <v>8</v>
      </c>
      <c r="Z433" s="42">
        <f t="shared" si="61"/>
        <v>56</v>
      </c>
      <c r="AA433" s="43">
        <f t="shared" si="62"/>
        <v>1062</v>
      </c>
      <c r="AB433" s="44"/>
    </row>
    <row r="434" spans="1:28" s="4" customFormat="1" x14ac:dyDescent="0.25">
      <c r="A434" s="36">
        <v>431</v>
      </c>
      <c r="B434" s="37" t="s">
        <v>79</v>
      </c>
      <c r="C434" s="37" t="s">
        <v>1449</v>
      </c>
      <c r="D434" s="38" t="s">
        <v>80</v>
      </c>
      <c r="E434" s="38" t="s">
        <v>81</v>
      </c>
      <c r="F434" s="39" t="s">
        <v>5</v>
      </c>
      <c r="G434" s="39">
        <v>9.3800000000000008</v>
      </c>
      <c r="H434" s="39">
        <f t="shared" si="54"/>
        <v>1031.8000000000002</v>
      </c>
      <c r="I434" s="40" t="s">
        <v>5</v>
      </c>
      <c r="J434" s="41" t="str">
        <f t="shared" si="55"/>
        <v>ΟΚ</v>
      </c>
      <c r="K434" s="41"/>
      <c r="L434" s="41"/>
      <c r="M434" s="41"/>
      <c r="N434" s="41"/>
      <c r="O434" s="39"/>
      <c r="P434" s="36">
        <f t="shared" si="56"/>
        <v>0</v>
      </c>
      <c r="Q434" s="36"/>
      <c r="R434" s="36">
        <f t="shared" si="57"/>
        <v>0</v>
      </c>
      <c r="S434" s="36" t="s">
        <v>3</v>
      </c>
      <c r="T434" s="36">
        <f t="shared" si="58"/>
        <v>30</v>
      </c>
      <c r="U434" s="36"/>
      <c r="V434" s="36">
        <f t="shared" si="59"/>
        <v>0</v>
      </c>
      <c r="W434" s="36"/>
      <c r="X434" s="36">
        <f t="shared" si="60"/>
        <v>0</v>
      </c>
      <c r="Y434" s="36"/>
      <c r="Z434" s="42">
        <f t="shared" si="61"/>
        <v>0</v>
      </c>
      <c r="AA434" s="43">
        <f t="shared" si="62"/>
        <v>1061.8000000000002</v>
      </c>
      <c r="AB434" s="44"/>
    </row>
    <row r="435" spans="1:28" s="4" customFormat="1" x14ac:dyDescent="0.25">
      <c r="A435" s="36">
        <v>432</v>
      </c>
      <c r="B435" s="37" t="s">
        <v>1308</v>
      </c>
      <c r="C435" s="37" t="s">
        <v>1952</v>
      </c>
      <c r="D435" s="38" t="s">
        <v>1309</v>
      </c>
      <c r="E435" s="38" t="s">
        <v>153</v>
      </c>
      <c r="F435" s="39" t="s">
        <v>5</v>
      </c>
      <c r="G435" s="39">
        <v>7.1</v>
      </c>
      <c r="H435" s="39">
        <f t="shared" si="54"/>
        <v>781</v>
      </c>
      <c r="I435" s="40" t="s">
        <v>5</v>
      </c>
      <c r="J435" s="41" t="str">
        <f t="shared" si="55"/>
        <v>ΟΚ</v>
      </c>
      <c r="K435" s="41"/>
      <c r="L435" s="41"/>
      <c r="M435" s="41" t="s">
        <v>5</v>
      </c>
      <c r="N435" s="41"/>
      <c r="O435" s="39" t="s">
        <v>3</v>
      </c>
      <c r="P435" s="36">
        <f t="shared" si="56"/>
        <v>30</v>
      </c>
      <c r="Q435" s="36" t="s">
        <v>3</v>
      </c>
      <c r="R435" s="36">
        <f t="shared" si="57"/>
        <v>30</v>
      </c>
      <c r="S435" s="36" t="s">
        <v>2</v>
      </c>
      <c r="T435" s="36">
        <f t="shared" si="58"/>
        <v>70</v>
      </c>
      <c r="U435" s="36" t="s">
        <v>5</v>
      </c>
      <c r="V435" s="36">
        <f t="shared" si="59"/>
        <v>150</v>
      </c>
      <c r="W435" s="36"/>
      <c r="X435" s="36">
        <f t="shared" si="60"/>
        <v>0</v>
      </c>
      <c r="Y435" s="36"/>
      <c r="Z435" s="42">
        <f t="shared" si="61"/>
        <v>0</v>
      </c>
      <c r="AA435" s="43">
        <f t="shared" si="62"/>
        <v>1061</v>
      </c>
      <c r="AB435" s="44"/>
    </row>
    <row r="436" spans="1:28" s="4" customFormat="1" x14ac:dyDescent="0.25">
      <c r="A436" s="36">
        <v>433</v>
      </c>
      <c r="B436" s="37" t="s">
        <v>1265</v>
      </c>
      <c r="C436" s="37" t="s">
        <v>1935</v>
      </c>
      <c r="D436" s="38" t="s">
        <v>1266</v>
      </c>
      <c r="E436" s="38" t="s">
        <v>78</v>
      </c>
      <c r="F436" s="39" t="s">
        <v>5</v>
      </c>
      <c r="G436" s="39">
        <v>8.5500000000000007</v>
      </c>
      <c r="H436" s="39">
        <f t="shared" si="54"/>
        <v>940.50000000000011</v>
      </c>
      <c r="I436" s="40" t="s">
        <v>5</v>
      </c>
      <c r="J436" s="41" t="str">
        <f t="shared" si="55"/>
        <v>ΟΚ</v>
      </c>
      <c r="K436" s="41"/>
      <c r="L436" s="41"/>
      <c r="M436" s="41"/>
      <c r="N436" s="41"/>
      <c r="O436" s="39" t="s">
        <v>6</v>
      </c>
      <c r="P436" s="36">
        <f t="shared" si="56"/>
        <v>50</v>
      </c>
      <c r="Q436" s="36"/>
      <c r="R436" s="36">
        <f t="shared" si="57"/>
        <v>0</v>
      </c>
      <c r="S436" s="36" t="s">
        <v>2</v>
      </c>
      <c r="T436" s="36">
        <f t="shared" si="58"/>
        <v>70</v>
      </c>
      <c r="U436" s="36"/>
      <c r="V436" s="36">
        <f t="shared" si="59"/>
        <v>0</v>
      </c>
      <c r="W436" s="36"/>
      <c r="X436" s="36">
        <f t="shared" si="60"/>
        <v>0</v>
      </c>
      <c r="Y436" s="36"/>
      <c r="Z436" s="42">
        <f t="shared" si="61"/>
        <v>0</v>
      </c>
      <c r="AA436" s="43">
        <f t="shared" si="62"/>
        <v>1060.5</v>
      </c>
      <c r="AB436" s="44"/>
    </row>
    <row r="437" spans="1:28" s="4" customFormat="1" x14ac:dyDescent="0.25">
      <c r="A437" s="36">
        <v>434</v>
      </c>
      <c r="B437" s="37" t="s">
        <v>698</v>
      </c>
      <c r="C437" s="37" t="s">
        <v>1702</v>
      </c>
      <c r="D437" s="38" t="s">
        <v>699</v>
      </c>
      <c r="E437" s="38" t="s">
        <v>700</v>
      </c>
      <c r="F437" s="39" t="s">
        <v>5</v>
      </c>
      <c r="G437" s="39">
        <v>8.4499999999999993</v>
      </c>
      <c r="H437" s="39">
        <f t="shared" si="54"/>
        <v>929.49999999999989</v>
      </c>
      <c r="I437" s="40" t="s">
        <v>5</v>
      </c>
      <c r="J437" s="41" t="str">
        <f t="shared" si="55"/>
        <v>ΟΚ</v>
      </c>
      <c r="K437" s="41"/>
      <c r="L437" s="41"/>
      <c r="M437" s="41"/>
      <c r="N437" s="41"/>
      <c r="O437" s="39" t="s">
        <v>3</v>
      </c>
      <c r="P437" s="36">
        <f t="shared" si="56"/>
        <v>30</v>
      </c>
      <c r="Q437" s="36" t="s">
        <v>3</v>
      </c>
      <c r="R437" s="36">
        <f t="shared" si="57"/>
        <v>30</v>
      </c>
      <c r="S437" s="36" t="s">
        <v>2</v>
      </c>
      <c r="T437" s="36">
        <f t="shared" si="58"/>
        <v>70</v>
      </c>
      <c r="U437" s="36"/>
      <c r="V437" s="36">
        <f t="shared" si="59"/>
        <v>0</v>
      </c>
      <c r="W437" s="36"/>
      <c r="X437" s="36">
        <f t="shared" si="60"/>
        <v>0</v>
      </c>
      <c r="Y437" s="36"/>
      <c r="Z437" s="42">
        <f t="shared" si="61"/>
        <v>0</v>
      </c>
      <c r="AA437" s="43">
        <f t="shared" si="62"/>
        <v>1059.5</v>
      </c>
      <c r="AB437" s="44"/>
    </row>
    <row r="438" spans="1:28" s="4" customFormat="1" x14ac:dyDescent="0.25">
      <c r="A438" s="36">
        <v>435</v>
      </c>
      <c r="B438" s="37" t="s">
        <v>817</v>
      </c>
      <c r="C438" s="37" t="s">
        <v>1747</v>
      </c>
      <c r="D438" s="38" t="s">
        <v>818</v>
      </c>
      <c r="E438" s="38" t="s">
        <v>819</v>
      </c>
      <c r="F438" s="39" t="s">
        <v>5</v>
      </c>
      <c r="G438" s="39">
        <v>8.35</v>
      </c>
      <c r="H438" s="39">
        <f t="shared" si="54"/>
        <v>918.5</v>
      </c>
      <c r="I438" s="40" t="s">
        <v>5</v>
      </c>
      <c r="J438" s="41" t="str">
        <f t="shared" si="55"/>
        <v>ΟΚ</v>
      </c>
      <c r="K438" s="41"/>
      <c r="L438" s="41"/>
      <c r="M438" s="41"/>
      <c r="N438" s="41"/>
      <c r="O438" s="39" t="s">
        <v>2</v>
      </c>
      <c r="P438" s="36">
        <f t="shared" si="56"/>
        <v>70</v>
      </c>
      <c r="Q438" s="36"/>
      <c r="R438" s="36">
        <f t="shared" si="57"/>
        <v>0</v>
      </c>
      <c r="S438" s="36" t="s">
        <v>2</v>
      </c>
      <c r="T438" s="36">
        <f t="shared" si="58"/>
        <v>70</v>
      </c>
      <c r="U438" s="36"/>
      <c r="V438" s="36">
        <f t="shared" si="59"/>
        <v>0</v>
      </c>
      <c r="W438" s="36"/>
      <c r="X438" s="36">
        <f t="shared" si="60"/>
        <v>0</v>
      </c>
      <c r="Y438" s="36"/>
      <c r="Z438" s="42">
        <f t="shared" si="61"/>
        <v>0</v>
      </c>
      <c r="AA438" s="43">
        <f t="shared" si="62"/>
        <v>1058.5</v>
      </c>
      <c r="AB438" s="44"/>
    </row>
    <row r="439" spans="1:28" s="4" customFormat="1" x14ac:dyDescent="0.25">
      <c r="A439" s="36">
        <v>436</v>
      </c>
      <c r="B439" s="37" t="s">
        <v>180</v>
      </c>
      <c r="C439" s="37" t="s">
        <v>1488</v>
      </c>
      <c r="D439" s="38" t="s">
        <v>181</v>
      </c>
      <c r="E439" s="38" t="s">
        <v>78</v>
      </c>
      <c r="F439" s="39" t="s">
        <v>5</v>
      </c>
      <c r="G439" s="39">
        <v>8.25</v>
      </c>
      <c r="H439" s="39">
        <f t="shared" si="54"/>
        <v>907.5</v>
      </c>
      <c r="I439" s="40" t="s">
        <v>5</v>
      </c>
      <c r="J439" s="41" t="str">
        <f t="shared" si="55"/>
        <v>ΟΚ</v>
      </c>
      <c r="K439" s="41"/>
      <c r="L439" s="41"/>
      <c r="M439" s="41"/>
      <c r="N439" s="41"/>
      <c r="O439" s="39"/>
      <c r="P439" s="36">
        <f t="shared" si="56"/>
        <v>0</v>
      </c>
      <c r="Q439" s="36"/>
      <c r="R439" s="36">
        <f t="shared" si="57"/>
        <v>0</v>
      </c>
      <c r="S439" s="36"/>
      <c r="T439" s="36">
        <f t="shared" si="58"/>
        <v>0</v>
      </c>
      <c r="U439" s="36" t="s">
        <v>5</v>
      </c>
      <c r="V439" s="36">
        <f t="shared" si="59"/>
        <v>150</v>
      </c>
      <c r="W439" s="36"/>
      <c r="X439" s="36">
        <f t="shared" si="60"/>
        <v>0</v>
      </c>
      <c r="Y439" s="36"/>
      <c r="Z439" s="42">
        <f t="shared" si="61"/>
        <v>0</v>
      </c>
      <c r="AA439" s="43">
        <f t="shared" si="62"/>
        <v>1057.5</v>
      </c>
      <c r="AB439" s="44"/>
    </row>
    <row r="440" spans="1:28" s="4" customFormat="1" x14ac:dyDescent="0.25">
      <c r="A440" s="36">
        <v>437</v>
      </c>
      <c r="B440" s="37" t="s">
        <v>101</v>
      </c>
      <c r="C440" s="37" t="s">
        <v>1456</v>
      </c>
      <c r="D440" s="38" t="s">
        <v>102</v>
      </c>
      <c r="E440" s="38" t="s">
        <v>78</v>
      </c>
      <c r="F440" s="39" t="s">
        <v>5</v>
      </c>
      <c r="G440" s="39">
        <v>8.6999999999999993</v>
      </c>
      <c r="H440" s="39">
        <f t="shared" si="54"/>
        <v>956.99999999999989</v>
      </c>
      <c r="I440" s="40" t="s">
        <v>5</v>
      </c>
      <c r="J440" s="41" t="str">
        <f t="shared" si="55"/>
        <v>ΟΚ</v>
      </c>
      <c r="K440" s="41"/>
      <c r="L440" s="41" t="s">
        <v>5</v>
      </c>
      <c r="M440" s="41"/>
      <c r="N440" s="41"/>
      <c r="O440" s="39" t="s">
        <v>3</v>
      </c>
      <c r="P440" s="36">
        <f t="shared" si="56"/>
        <v>30</v>
      </c>
      <c r="Q440" s="36"/>
      <c r="R440" s="36">
        <f t="shared" si="57"/>
        <v>0</v>
      </c>
      <c r="S440" s="36" t="s">
        <v>2</v>
      </c>
      <c r="T440" s="36">
        <f t="shared" si="58"/>
        <v>70</v>
      </c>
      <c r="U440" s="36"/>
      <c r="V440" s="36">
        <f t="shared" si="59"/>
        <v>0</v>
      </c>
      <c r="W440" s="36"/>
      <c r="X440" s="36">
        <f t="shared" si="60"/>
        <v>0</v>
      </c>
      <c r="Y440" s="36"/>
      <c r="Z440" s="42">
        <f t="shared" si="61"/>
        <v>0</v>
      </c>
      <c r="AA440" s="43">
        <f t="shared" si="62"/>
        <v>1057</v>
      </c>
      <c r="AB440" s="44"/>
    </row>
    <row r="441" spans="1:28" s="4" customFormat="1" x14ac:dyDescent="0.25">
      <c r="A441" s="36">
        <v>438</v>
      </c>
      <c r="B441" s="37" t="s">
        <v>1198</v>
      </c>
      <c r="C441" s="37" t="s">
        <v>1907</v>
      </c>
      <c r="D441" s="38" t="s">
        <v>1199</v>
      </c>
      <c r="E441" s="38" t="s">
        <v>116</v>
      </c>
      <c r="F441" s="39" t="s">
        <v>5</v>
      </c>
      <c r="G441" s="39">
        <v>7.7</v>
      </c>
      <c r="H441" s="39">
        <f t="shared" si="54"/>
        <v>847</v>
      </c>
      <c r="I441" s="40" t="s">
        <v>5</v>
      </c>
      <c r="J441" s="41" t="str">
        <f t="shared" si="55"/>
        <v>ΟΚ</v>
      </c>
      <c r="K441" s="41"/>
      <c r="L441" s="41"/>
      <c r="M441" s="41"/>
      <c r="N441" s="41"/>
      <c r="O441" s="39" t="s">
        <v>3</v>
      </c>
      <c r="P441" s="36">
        <f t="shared" si="56"/>
        <v>30</v>
      </c>
      <c r="Q441" s="36"/>
      <c r="R441" s="36">
        <f t="shared" si="57"/>
        <v>0</v>
      </c>
      <c r="S441" s="36" t="s">
        <v>3</v>
      </c>
      <c r="T441" s="36">
        <f t="shared" si="58"/>
        <v>30</v>
      </c>
      <c r="U441" s="36" t="s">
        <v>5</v>
      </c>
      <c r="V441" s="36">
        <f t="shared" si="59"/>
        <v>150</v>
      </c>
      <c r="W441" s="36"/>
      <c r="X441" s="36">
        <f t="shared" si="60"/>
        <v>0</v>
      </c>
      <c r="Y441" s="36"/>
      <c r="Z441" s="42">
        <f t="shared" si="61"/>
        <v>0</v>
      </c>
      <c r="AA441" s="43">
        <f t="shared" si="62"/>
        <v>1057</v>
      </c>
      <c r="AB441" s="44"/>
    </row>
    <row r="442" spans="1:28" s="4" customFormat="1" x14ac:dyDescent="0.25">
      <c r="A442" s="36">
        <v>439</v>
      </c>
      <c r="B442" s="37" t="s">
        <v>225</v>
      </c>
      <c r="C442" s="37" t="s">
        <v>1506</v>
      </c>
      <c r="D442" s="38" t="s">
        <v>226</v>
      </c>
      <c r="E442" s="38" t="s">
        <v>227</v>
      </c>
      <c r="F442" s="39" t="s">
        <v>5</v>
      </c>
      <c r="G442" s="39">
        <v>9.6</v>
      </c>
      <c r="H442" s="39">
        <f t="shared" si="54"/>
        <v>1056</v>
      </c>
      <c r="I442" s="40" t="s">
        <v>5</v>
      </c>
      <c r="J442" s="41" t="str">
        <f t="shared" si="55"/>
        <v>ΟΚ</v>
      </c>
      <c r="K442" s="41"/>
      <c r="L442" s="41" t="s">
        <v>5</v>
      </c>
      <c r="M442" s="41"/>
      <c r="N442" s="41"/>
      <c r="O442" s="39"/>
      <c r="P442" s="36">
        <f t="shared" si="56"/>
        <v>0</v>
      </c>
      <c r="Q442" s="36"/>
      <c r="R442" s="36">
        <f t="shared" si="57"/>
        <v>0</v>
      </c>
      <c r="S442" s="36"/>
      <c r="T442" s="36">
        <f t="shared" si="58"/>
        <v>0</v>
      </c>
      <c r="U442" s="36"/>
      <c r="V442" s="36">
        <f t="shared" si="59"/>
        <v>0</v>
      </c>
      <c r="W442" s="36"/>
      <c r="X442" s="36">
        <f t="shared" si="60"/>
        <v>0</v>
      </c>
      <c r="Y442" s="36"/>
      <c r="Z442" s="42">
        <f t="shared" si="61"/>
        <v>0</v>
      </c>
      <c r="AA442" s="43">
        <f t="shared" si="62"/>
        <v>1056</v>
      </c>
      <c r="AB442" s="44"/>
    </row>
    <row r="443" spans="1:28" s="4" customFormat="1" x14ac:dyDescent="0.25">
      <c r="A443" s="36">
        <v>440</v>
      </c>
      <c r="B443" s="37" t="s">
        <v>277</v>
      </c>
      <c r="C443" s="37" t="s">
        <v>1529</v>
      </c>
      <c r="D443" s="38" t="s">
        <v>278</v>
      </c>
      <c r="E443" s="38" t="s">
        <v>95</v>
      </c>
      <c r="F443" s="39" t="s">
        <v>5</v>
      </c>
      <c r="G443" s="39">
        <v>7.95</v>
      </c>
      <c r="H443" s="39">
        <f t="shared" si="54"/>
        <v>874.5</v>
      </c>
      <c r="I443" s="40" t="s">
        <v>5</v>
      </c>
      <c r="J443" s="41" t="str">
        <f t="shared" si="55"/>
        <v>ΟΚ</v>
      </c>
      <c r="K443" s="41"/>
      <c r="L443" s="41"/>
      <c r="M443" s="41"/>
      <c r="N443" s="41"/>
      <c r="O443" s="39"/>
      <c r="P443" s="36">
        <f t="shared" si="56"/>
        <v>0</v>
      </c>
      <c r="Q443" s="36"/>
      <c r="R443" s="36">
        <f t="shared" si="57"/>
        <v>0</v>
      </c>
      <c r="S443" s="36" t="s">
        <v>3</v>
      </c>
      <c r="T443" s="36">
        <f t="shared" si="58"/>
        <v>30</v>
      </c>
      <c r="U443" s="36" t="s">
        <v>5</v>
      </c>
      <c r="V443" s="36">
        <f t="shared" si="59"/>
        <v>150</v>
      </c>
      <c r="W443" s="36"/>
      <c r="X443" s="36">
        <f t="shared" si="60"/>
        <v>0</v>
      </c>
      <c r="Y443" s="36"/>
      <c r="Z443" s="42">
        <f t="shared" si="61"/>
        <v>0</v>
      </c>
      <c r="AA443" s="43">
        <f t="shared" si="62"/>
        <v>1054.5</v>
      </c>
      <c r="AB443" s="44"/>
    </row>
    <row r="444" spans="1:28" s="4" customFormat="1" x14ac:dyDescent="0.25">
      <c r="A444" s="36">
        <v>441</v>
      </c>
      <c r="B444" s="37" t="s">
        <v>1072</v>
      </c>
      <c r="C444" s="37" t="s">
        <v>1856</v>
      </c>
      <c r="D444" s="38" t="s">
        <v>1073</v>
      </c>
      <c r="E444" s="38" t="s">
        <v>150</v>
      </c>
      <c r="F444" s="39" t="s">
        <v>5</v>
      </c>
      <c r="G444" s="39">
        <v>8.1999999999999993</v>
      </c>
      <c r="H444" s="39">
        <f t="shared" si="54"/>
        <v>901.99999999999989</v>
      </c>
      <c r="I444" s="40" t="s">
        <v>5</v>
      </c>
      <c r="J444" s="41" t="str">
        <f t="shared" si="55"/>
        <v>ΟΚ</v>
      </c>
      <c r="K444" s="41"/>
      <c r="L444" s="41"/>
      <c r="M444" s="41"/>
      <c r="N444" s="41"/>
      <c r="O444" s="39"/>
      <c r="P444" s="36">
        <f t="shared" si="56"/>
        <v>0</v>
      </c>
      <c r="Q444" s="36"/>
      <c r="R444" s="36">
        <f t="shared" si="57"/>
        <v>0</v>
      </c>
      <c r="S444" s="36"/>
      <c r="T444" s="36">
        <f t="shared" si="58"/>
        <v>0</v>
      </c>
      <c r="U444" s="36" t="s">
        <v>5</v>
      </c>
      <c r="V444" s="36">
        <f t="shared" si="59"/>
        <v>150</v>
      </c>
      <c r="W444" s="36"/>
      <c r="X444" s="36">
        <f t="shared" si="60"/>
        <v>0</v>
      </c>
      <c r="Y444" s="36"/>
      <c r="Z444" s="42">
        <f t="shared" si="61"/>
        <v>0</v>
      </c>
      <c r="AA444" s="43">
        <f t="shared" si="62"/>
        <v>1052</v>
      </c>
      <c r="AB444" s="44"/>
    </row>
    <row r="445" spans="1:28" s="4" customFormat="1" x14ac:dyDescent="0.25">
      <c r="A445" s="36">
        <v>442</v>
      </c>
      <c r="B445" s="37" t="s">
        <v>1375</v>
      </c>
      <c r="C445" s="37" t="s">
        <v>1980</v>
      </c>
      <c r="D445" s="38" t="s">
        <v>1376</v>
      </c>
      <c r="E445" s="38" t="s">
        <v>150</v>
      </c>
      <c r="F445" s="39" t="s">
        <v>5</v>
      </c>
      <c r="G445" s="39">
        <v>9.2799999999999994</v>
      </c>
      <c r="H445" s="39">
        <f t="shared" si="54"/>
        <v>1020.8</v>
      </c>
      <c r="I445" s="40" t="s">
        <v>5</v>
      </c>
      <c r="J445" s="41" t="str">
        <f t="shared" si="55"/>
        <v>ΟΚ</v>
      </c>
      <c r="K445" s="41"/>
      <c r="L445" s="41" t="s">
        <v>5</v>
      </c>
      <c r="M445" s="41"/>
      <c r="N445" s="41"/>
      <c r="O445" s="39"/>
      <c r="P445" s="36">
        <f t="shared" si="56"/>
        <v>0</v>
      </c>
      <c r="Q445" s="36"/>
      <c r="R445" s="36">
        <f t="shared" si="57"/>
        <v>0</v>
      </c>
      <c r="S445" s="36" t="s">
        <v>3</v>
      </c>
      <c r="T445" s="36">
        <f t="shared" si="58"/>
        <v>30</v>
      </c>
      <c r="U445" s="36"/>
      <c r="V445" s="36">
        <f t="shared" si="59"/>
        <v>0</v>
      </c>
      <c r="W445" s="36"/>
      <c r="X445" s="36">
        <f t="shared" si="60"/>
        <v>0</v>
      </c>
      <c r="Y445" s="36"/>
      <c r="Z445" s="42">
        <f t="shared" si="61"/>
        <v>0</v>
      </c>
      <c r="AA445" s="43">
        <f t="shared" si="62"/>
        <v>1050.8</v>
      </c>
      <c r="AB445" s="44"/>
    </row>
    <row r="446" spans="1:28" s="4" customFormat="1" x14ac:dyDescent="0.25">
      <c r="A446" s="36">
        <v>443</v>
      </c>
      <c r="B446" s="37" t="s">
        <v>653</v>
      </c>
      <c r="C446" s="37" t="s">
        <v>1684</v>
      </c>
      <c r="D446" s="38" t="s">
        <v>654</v>
      </c>
      <c r="E446" s="38" t="s">
        <v>655</v>
      </c>
      <c r="F446" s="39" t="s">
        <v>5</v>
      </c>
      <c r="G446" s="39">
        <v>7.5</v>
      </c>
      <c r="H446" s="39">
        <f t="shared" si="54"/>
        <v>825</v>
      </c>
      <c r="I446" s="40" t="s">
        <v>5</v>
      </c>
      <c r="J446" s="41" t="str">
        <f t="shared" si="55"/>
        <v>ΟΚ</v>
      </c>
      <c r="K446" s="41"/>
      <c r="L446" s="41"/>
      <c r="M446" s="41"/>
      <c r="N446" s="41"/>
      <c r="O446" s="39"/>
      <c r="P446" s="36">
        <f t="shared" si="56"/>
        <v>0</v>
      </c>
      <c r="Q446" s="36"/>
      <c r="R446" s="36">
        <f t="shared" si="57"/>
        <v>0</v>
      </c>
      <c r="S446" s="36" t="s">
        <v>2</v>
      </c>
      <c r="T446" s="36">
        <f t="shared" si="58"/>
        <v>70</v>
      </c>
      <c r="U446" s="36" t="s">
        <v>5</v>
      </c>
      <c r="V446" s="36">
        <f t="shared" si="59"/>
        <v>150</v>
      </c>
      <c r="W446" s="36"/>
      <c r="X446" s="36">
        <f t="shared" si="60"/>
        <v>0</v>
      </c>
      <c r="Y446" s="36"/>
      <c r="Z446" s="42">
        <f t="shared" si="61"/>
        <v>0</v>
      </c>
      <c r="AA446" s="43">
        <f t="shared" si="62"/>
        <v>1045</v>
      </c>
      <c r="AB446" s="44"/>
    </row>
    <row r="447" spans="1:28" s="4" customFormat="1" x14ac:dyDescent="0.25">
      <c r="A447" s="36">
        <v>444</v>
      </c>
      <c r="B447" s="37" t="s">
        <v>715</v>
      </c>
      <c r="C447" s="37" t="s">
        <v>2004</v>
      </c>
      <c r="D447" s="38" t="s">
        <v>716</v>
      </c>
      <c r="E447" s="38" t="s">
        <v>336</v>
      </c>
      <c r="F447" s="39" t="s">
        <v>5</v>
      </c>
      <c r="G447" s="39">
        <v>9.1999999999999993</v>
      </c>
      <c r="H447" s="39">
        <f t="shared" si="54"/>
        <v>1011.9999999999999</v>
      </c>
      <c r="I447" s="40" t="s">
        <v>5</v>
      </c>
      <c r="J447" s="41" t="str">
        <f t="shared" si="55"/>
        <v>ΟΚ</v>
      </c>
      <c r="K447" s="41"/>
      <c r="L447" s="41"/>
      <c r="M447" s="41"/>
      <c r="N447" s="41"/>
      <c r="O447" s="39"/>
      <c r="P447" s="36">
        <f t="shared" si="56"/>
        <v>0</v>
      </c>
      <c r="Q447" s="36"/>
      <c r="R447" s="36">
        <f t="shared" si="57"/>
        <v>0</v>
      </c>
      <c r="S447" s="36" t="s">
        <v>3</v>
      </c>
      <c r="T447" s="36">
        <f t="shared" si="58"/>
        <v>30</v>
      </c>
      <c r="U447" s="36"/>
      <c r="V447" s="36">
        <f t="shared" si="59"/>
        <v>0</v>
      </c>
      <c r="W447" s="36"/>
      <c r="X447" s="36">
        <f t="shared" si="60"/>
        <v>0</v>
      </c>
      <c r="Y447" s="36"/>
      <c r="Z447" s="42">
        <f t="shared" si="61"/>
        <v>0</v>
      </c>
      <c r="AA447" s="43">
        <f t="shared" si="62"/>
        <v>1042</v>
      </c>
      <c r="AB447" s="44"/>
    </row>
    <row r="448" spans="1:28" s="4" customFormat="1" x14ac:dyDescent="0.25">
      <c r="A448" s="36">
        <v>445</v>
      </c>
      <c r="B448" s="26" t="s">
        <v>2076</v>
      </c>
      <c r="C448" s="26" t="s">
        <v>1799</v>
      </c>
      <c r="D448" s="45" t="s">
        <v>2077</v>
      </c>
      <c r="E448" s="45" t="s">
        <v>2078</v>
      </c>
      <c r="F448" s="39" t="s">
        <v>5</v>
      </c>
      <c r="G448" s="39">
        <v>6.63</v>
      </c>
      <c r="H448" s="39">
        <f t="shared" si="54"/>
        <v>729.3</v>
      </c>
      <c r="I448" s="40" t="s">
        <v>5</v>
      </c>
      <c r="J448" s="41" t="str">
        <f t="shared" si="55"/>
        <v>ΟΚ</v>
      </c>
      <c r="K448" s="41"/>
      <c r="L448" s="41"/>
      <c r="M448" s="41"/>
      <c r="N448" s="41"/>
      <c r="O448" s="39"/>
      <c r="P448" s="36">
        <f t="shared" si="56"/>
        <v>0</v>
      </c>
      <c r="Q448" s="36"/>
      <c r="R448" s="36">
        <f t="shared" si="57"/>
        <v>0</v>
      </c>
      <c r="S448" s="36" t="s">
        <v>6</v>
      </c>
      <c r="T448" s="36">
        <f t="shared" si="58"/>
        <v>50</v>
      </c>
      <c r="U448" s="36" t="s">
        <v>5</v>
      </c>
      <c r="V448" s="36">
        <f t="shared" si="59"/>
        <v>150</v>
      </c>
      <c r="W448" s="36"/>
      <c r="X448" s="36">
        <f t="shared" si="60"/>
        <v>0</v>
      </c>
      <c r="Y448" s="36">
        <v>16</v>
      </c>
      <c r="Z448" s="42">
        <f t="shared" si="61"/>
        <v>112</v>
      </c>
      <c r="AA448" s="43">
        <f t="shared" si="62"/>
        <v>1041.3</v>
      </c>
      <c r="AB448" s="44"/>
    </row>
    <row r="449" spans="1:28" s="4" customFormat="1" x14ac:dyDescent="0.25">
      <c r="A449" s="36">
        <v>446</v>
      </c>
      <c r="B449" s="37" t="s">
        <v>317</v>
      </c>
      <c r="C449" s="37" t="s">
        <v>1546</v>
      </c>
      <c r="D449" s="38" t="s">
        <v>318</v>
      </c>
      <c r="E449" s="38" t="s">
        <v>319</v>
      </c>
      <c r="F449" s="39" t="s">
        <v>5</v>
      </c>
      <c r="G449" s="39">
        <v>9.18</v>
      </c>
      <c r="H449" s="39">
        <f t="shared" si="54"/>
        <v>1009.8</v>
      </c>
      <c r="I449" s="40" t="s">
        <v>5</v>
      </c>
      <c r="J449" s="41" t="str">
        <f t="shared" si="55"/>
        <v>ΟΚ</v>
      </c>
      <c r="K449" s="41"/>
      <c r="L449" s="41"/>
      <c r="M449" s="41"/>
      <c r="N449" s="41"/>
      <c r="O449" s="39"/>
      <c r="P449" s="36">
        <f t="shared" si="56"/>
        <v>0</v>
      </c>
      <c r="Q449" s="36"/>
      <c r="R449" s="36">
        <f t="shared" si="57"/>
        <v>0</v>
      </c>
      <c r="S449" s="36" t="s">
        <v>3</v>
      </c>
      <c r="T449" s="36">
        <f t="shared" si="58"/>
        <v>30</v>
      </c>
      <c r="U449" s="36"/>
      <c r="V449" s="36">
        <f t="shared" si="59"/>
        <v>0</v>
      </c>
      <c r="W449" s="36"/>
      <c r="X449" s="36">
        <f t="shared" si="60"/>
        <v>0</v>
      </c>
      <c r="Y449" s="36"/>
      <c r="Z449" s="42">
        <f t="shared" si="61"/>
        <v>0</v>
      </c>
      <c r="AA449" s="43">
        <f t="shared" si="62"/>
        <v>1039.8</v>
      </c>
      <c r="AB449" s="44"/>
    </row>
    <row r="450" spans="1:28" s="4" customFormat="1" x14ac:dyDescent="0.25">
      <c r="A450" s="36">
        <v>447</v>
      </c>
      <c r="B450" s="37" t="s">
        <v>1050</v>
      </c>
      <c r="C450" s="37" t="s">
        <v>1847</v>
      </c>
      <c r="D450" s="38" t="s">
        <v>1051</v>
      </c>
      <c r="E450" s="38" t="s">
        <v>776</v>
      </c>
      <c r="F450" s="39" t="s">
        <v>5</v>
      </c>
      <c r="G450" s="39">
        <v>7.18</v>
      </c>
      <c r="H450" s="39">
        <f t="shared" si="54"/>
        <v>789.8</v>
      </c>
      <c r="I450" s="40" t="s">
        <v>5</v>
      </c>
      <c r="J450" s="41" t="str">
        <f t="shared" si="55"/>
        <v>ΟΚ</v>
      </c>
      <c r="K450" s="41"/>
      <c r="L450" s="41"/>
      <c r="M450" s="41"/>
      <c r="N450" s="41"/>
      <c r="O450" s="39" t="s">
        <v>6</v>
      </c>
      <c r="P450" s="36">
        <f t="shared" si="56"/>
        <v>50</v>
      </c>
      <c r="Q450" s="36"/>
      <c r="R450" s="36">
        <f t="shared" si="57"/>
        <v>0</v>
      </c>
      <c r="S450" s="36" t="s">
        <v>6</v>
      </c>
      <c r="T450" s="36">
        <f t="shared" si="58"/>
        <v>50</v>
      </c>
      <c r="U450" s="36" t="s">
        <v>5</v>
      </c>
      <c r="V450" s="36">
        <f t="shared" si="59"/>
        <v>150</v>
      </c>
      <c r="W450" s="36"/>
      <c r="X450" s="36">
        <f t="shared" si="60"/>
        <v>0</v>
      </c>
      <c r="Y450" s="36"/>
      <c r="Z450" s="42">
        <f t="shared" si="61"/>
        <v>0</v>
      </c>
      <c r="AA450" s="43">
        <f t="shared" si="62"/>
        <v>1039.8</v>
      </c>
      <c r="AB450" s="44"/>
    </row>
    <row r="451" spans="1:28" s="4" customFormat="1" x14ac:dyDescent="0.25">
      <c r="A451" s="36">
        <v>448</v>
      </c>
      <c r="B451" s="37" t="s">
        <v>68</v>
      </c>
      <c r="C451" s="37" t="s">
        <v>1445</v>
      </c>
      <c r="D451" s="38" t="s">
        <v>69</v>
      </c>
      <c r="E451" s="38" t="s">
        <v>70</v>
      </c>
      <c r="F451" s="39" t="s">
        <v>5</v>
      </c>
      <c r="G451" s="39">
        <v>8.35</v>
      </c>
      <c r="H451" s="39">
        <f t="shared" si="54"/>
        <v>918.5</v>
      </c>
      <c r="I451" s="40" t="s">
        <v>5</v>
      </c>
      <c r="J451" s="41" t="str">
        <f t="shared" si="55"/>
        <v>ΟΚ</v>
      </c>
      <c r="K451" s="41"/>
      <c r="L451" s="41"/>
      <c r="M451" s="41"/>
      <c r="N451" s="41"/>
      <c r="O451" s="39" t="s">
        <v>6</v>
      </c>
      <c r="P451" s="36">
        <f t="shared" si="56"/>
        <v>50</v>
      </c>
      <c r="Q451" s="36"/>
      <c r="R451" s="36">
        <f t="shared" si="57"/>
        <v>0</v>
      </c>
      <c r="S451" s="36" t="s">
        <v>2</v>
      </c>
      <c r="T451" s="36">
        <f t="shared" si="58"/>
        <v>70</v>
      </c>
      <c r="U451" s="36"/>
      <c r="V451" s="36">
        <f t="shared" si="59"/>
        <v>0</v>
      </c>
      <c r="W451" s="36"/>
      <c r="X451" s="36">
        <f t="shared" si="60"/>
        <v>0</v>
      </c>
      <c r="Y451" s="36"/>
      <c r="Z451" s="42">
        <f t="shared" si="61"/>
        <v>0</v>
      </c>
      <c r="AA451" s="43">
        <f t="shared" si="62"/>
        <v>1038.5</v>
      </c>
      <c r="AB451" s="44"/>
    </row>
    <row r="452" spans="1:28" s="4" customFormat="1" x14ac:dyDescent="0.25">
      <c r="A452" s="36">
        <v>449</v>
      </c>
      <c r="B452" s="37" t="s">
        <v>1148</v>
      </c>
      <c r="C452" s="37" t="s">
        <v>1796</v>
      </c>
      <c r="D452" s="38" t="s">
        <v>1149</v>
      </c>
      <c r="E452" s="38" t="s">
        <v>210</v>
      </c>
      <c r="F452" s="39" t="s">
        <v>5</v>
      </c>
      <c r="G452" s="39">
        <v>8.8000000000000007</v>
      </c>
      <c r="H452" s="39">
        <f t="shared" ref="H452:H515" si="63">G452*110</f>
        <v>968.00000000000011</v>
      </c>
      <c r="I452" s="40" t="s">
        <v>5</v>
      </c>
      <c r="J452" s="41" t="str">
        <f t="shared" ref="J452:J515" si="64">IF(AND(F452="ΝΑΙ",I452="ΝΑΙ"),"ΟΚ","ΑΠΟΡΡΙΠΤΕΤΑΙ")</f>
        <v>ΟΚ</v>
      </c>
      <c r="K452" s="41"/>
      <c r="L452" s="41"/>
      <c r="M452" s="41"/>
      <c r="N452" s="41"/>
      <c r="O452" s="39"/>
      <c r="P452" s="36">
        <f t="shared" ref="P452:P464" si="65">IF(O452="ΑΡΙΣΤΗ",70,IF(O452="ΠΟΛΥ ΚΑΛΗ",50,IF(O452="ΚΑΛΗ",30,)))</f>
        <v>0</v>
      </c>
      <c r="Q452" s="36"/>
      <c r="R452" s="36">
        <f t="shared" ref="R452:R464" si="66">IF(Q452="ΑΡΙΣΤΗ",70,IF(Q452="ΠΟΛΥ ΚΑΛΗ",50,IF(Q452="ΚΑΛΗ",30,)))</f>
        <v>0</v>
      </c>
      <c r="S452" s="36" t="s">
        <v>2</v>
      </c>
      <c r="T452" s="36">
        <f t="shared" ref="T452:T464" si="67">IF(S452="ΑΡΙΣΤΗ",70,IF(S452="ΠΟΛΥ ΚΑΛΗ",50,IF(S452="ΚΑΛΗ",30,)))</f>
        <v>70</v>
      </c>
      <c r="U452" s="36"/>
      <c r="V452" s="36">
        <f t="shared" ref="V452:V464" si="68">IF(U452="ΝΑΙ",150,0)</f>
        <v>0</v>
      </c>
      <c r="W452" s="36"/>
      <c r="X452" s="36">
        <f t="shared" ref="X452:X464" si="69">W452*17</f>
        <v>0</v>
      </c>
      <c r="Y452" s="36"/>
      <c r="Z452" s="42">
        <f t="shared" ref="Z452:Z464" si="70">Y452*7</f>
        <v>0</v>
      </c>
      <c r="AA452" s="43">
        <f t="shared" ref="AA452:AA515" si="71">H452+V452+P452+R452+T452+X452+Z452</f>
        <v>1038</v>
      </c>
      <c r="AB452" s="44"/>
    </row>
    <row r="453" spans="1:28" s="4" customFormat="1" x14ac:dyDescent="0.25">
      <c r="A453" s="36">
        <v>450</v>
      </c>
      <c r="B453" s="37" t="s">
        <v>864</v>
      </c>
      <c r="C453" s="37" t="s">
        <v>1769</v>
      </c>
      <c r="D453" s="38" t="s">
        <v>865</v>
      </c>
      <c r="E453" s="38" t="s">
        <v>67</v>
      </c>
      <c r="F453" s="39" t="s">
        <v>5</v>
      </c>
      <c r="G453" s="39">
        <v>8.6999999999999993</v>
      </c>
      <c r="H453" s="39">
        <f t="shared" si="63"/>
        <v>956.99999999999989</v>
      </c>
      <c r="I453" s="40" t="s">
        <v>5</v>
      </c>
      <c r="J453" s="41" t="str">
        <f t="shared" si="64"/>
        <v>ΟΚ</v>
      </c>
      <c r="K453" s="41"/>
      <c r="L453" s="41"/>
      <c r="M453" s="41"/>
      <c r="N453" s="41"/>
      <c r="O453" s="39" t="s">
        <v>6</v>
      </c>
      <c r="P453" s="36">
        <f t="shared" si="65"/>
        <v>50</v>
      </c>
      <c r="Q453" s="36"/>
      <c r="R453" s="36">
        <f t="shared" si="66"/>
        <v>0</v>
      </c>
      <c r="S453" s="36" t="s">
        <v>3</v>
      </c>
      <c r="T453" s="36">
        <f t="shared" si="67"/>
        <v>30</v>
      </c>
      <c r="U453" s="36"/>
      <c r="V453" s="36">
        <f t="shared" si="68"/>
        <v>0</v>
      </c>
      <c r="W453" s="36"/>
      <c r="X453" s="36">
        <f t="shared" si="69"/>
        <v>0</v>
      </c>
      <c r="Y453" s="36"/>
      <c r="Z453" s="42">
        <f t="shared" si="70"/>
        <v>0</v>
      </c>
      <c r="AA453" s="43">
        <f t="shared" si="71"/>
        <v>1037</v>
      </c>
      <c r="AB453" s="44"/>
    </row>
    <row r="454" spans="1:28" s="4" customFormat="1" x14ac:dyDescent="0.25">
      <c r="A454" s="36">
        <v>451</v>
      </c>
      <c r="B454" s="37" t="s">
        <v>195</v>
      </c>
      <c r="C454" s="37" t="s">
        <v>1495</v>
      </c>
      <c r="D454" s="38" t="s">
        <v>196</v>
      </c>
      <c r="E454" s="38" t="s">
        <v>197</v>
      </c>
      <c r="F454" s="39" t="s">
        <v>5</v>
      </c>
      <c r="G454" s="39">
        <v>9.15</v>
      </c>
      <c r="H454" s="39">
        <f t="shared" si="63"/>
        <v>1006.5</v>
      </c>
      <c r="I454" s="40" t="s">
        <v>5</v>
      </c>
      <c r="J454" s="41" t="str">
        <f t="shared" si="64"/>
        <v>ΟΚ</v>
      </c>
      <c r="K454" s="41"/>
      <c r="L454" s="41"/>
      <c r="M454" s="41"/>
      <c r="N454" s="41"/>
      <c r="O454" s="39"/>
      <c r="P454" s="36">
        <f t="shared" si="65"/>
        <v>0</v>
      </c>
      <c r="Q454" s="36"/>
      <c r="R454" s="36">
        <f t="shared" si="66"/>
        <v>0</v>
      </c>
      <c r="S454" s="36" t="s">
        <v>3</v>
      </c>
      <c r="T454" s="36">
        <f t="shared" si="67"/>
        <v>30</v>
      </c>
      <c r="U454" s="36"/>
      <c r="V454" s="36">
        <f t="shared" si="68"/>
        <v>0</v>
      </c>
      <c r="W454" s="36"/>
      <c r="X454" s="36">
        <f t="shared" si="69"/>
        <v>0</v>
      </c>
      <c r="Y454" s="36"/>
      <c r="Z454" s="42">
        <f t="shared" si="70"/>
        <v>0</v>
      </c>
      <c r="AA454" s="43">
        <f t="shared" si="71"/>
        <v>1036.5</v>
      </c>
      <c r="AB454" s="44"/>
    </row>
    <row r="455" spans="1:28" s="4" customFormat="1" x14ac:dyDescent="0.25">
      <c r="A455" s="36">
        <v>452</v>
      </c>
      <c r="B455" s="37" t="s">
        <v>685</v>
      </c>
      <c r="C455" s="37" t="s">
        <v>1697</v>
      </c>
      <c r="D455" s="38" t="s">
        <v>686</v>
      </c>
      <c r="E455" s="38" t="s">
        <v>156</v>
      </c>
      <c r="F455" s="39" t="s">
        <v>5</v>
      </c>
      <c r="G455" s="39">
        <v>9.15</v>
      </c>
      <c r="H455" s="39">
        <f t="shared" si="63"/>
        <v>1006.5</v>
      </c>
      <c r="I455" s="40" t="s">
        <v>5</v>
      </c>
      <c r="J455" s="41" t="str">
        <f t="shared" si="64"/>
        <v>ΟΚ</v>
      </c>
      <c r="K455" s="41"/>
      <c r="L455" s="41"/>
      <c r="M455" s="41"/>
      <c r="N455" s="41"/>
      <c r="O455" s="39"/>
      <c r="P455" s="36">
        <f t="shared" si="65"/>
        <v>0</v>
      </c>
      <c r="Q455" s="36"/>
      <c r="R455" s="36">
        <f t="shared" si="66"/>
        <v>0</v>
      </c>
      <c r="S455" s="36" t="s">
        <v>3</v>
      </c>
      <c r="T455" s="36">
        <f t="shared" si="67"/>
        <v>30</v>
      </c>
      <c r="U455" s="36"/>
      <c r="V455" s="36">
        <f t="shared" si="68"/>
        <v>0</v>
      </c>
      <c r="W455" s="36"/>
      <c r="X455" s="36">
        <f t="shared" si="69"/>
        <v>0</v>
      </c>
      <c r="Y455" s="36"/>
      <c r="Z455" s="42">
        <f t="shared" si="70"/>
        <v>0</v>
      </c>
      <c r="AA455" s="43">
        <f t="shared" si="71"/>
        <v>1036.5</v>
      </c>
      <c r="AB455" s="44"/>
    </row>
    <row r="456" spans="1:28" s="4" customFormat="1" x14ac:dyDescent="0.25">
      <c r="A456" s="36">
        <v>453</v>
      </c>
      <c r="B456" s="37" t="s">
        <v>620</v>
      </c>
      <c r="C456" s="37" t="s">
        <v>1671</v>
      </c>
      <c r="D456" s="38" t="s">
        <v>621</v>
      </c>
      <c r="E456" s="38" t="s">
        <v>131</v>
      </c>
      <c r="F456" s="39" t="s">
        <v>5</v>
      </c>
      <c r="G456" s="39">
        <v>7.5</v>
      </c>
      <c r="H456" s="39">
        <f t="shared" si="63"/>
        <v>825</v>
      </c>
      <c r="I456" s="40" t="s">
        <v>5</v>
      </c>
      <c r="J456" s="41" t="str">
        <f t="shared" si="64"/>
        <v>ΟΚ</v>
      </c>
      <c r="K456" s="41"/>
      <c r="L456" s="41"/>
      <c r="M456" s="41"/>
      <c r="N456" s="41"/>
      <c r="O456" s="39" t="s">
        <v>3</v>
      </c>
      <c r="P456" s="36">
        <f t="shared" si="65"/>
        <v>30</v>
      </c>
      <c r="Q456" s="36"/>
      <c r="R456" s="36">
        <f t="shared" si="66"/>
        <v>0</v>
      </c>
      <c r="S456" s="36" t="s">
        <v>3</v>
      </c>
      <c r="T456" s="36">
        <f t="shared" si="67"/>
        <v>30</v>
      </c>
      <c r="U456" s="36" t="s">
        <v>5</v>
      </c>
      <c r="V456" s="36">
        <f t="shared" si="68"/>
        <v>150</v>
      </c>
      <c r="W456" s="36"/>
      <c r="X456" s="36">
        <f t="shared" si="69"/>
        <v>0</v>
      </c>
      <c r="Y456" s="36"/>
      <c r="Z456" s="42">
        <f t="shared" si="70"/>
        <v>0</v>
      </c>
      <c r="AA456" s="43">
        <f t="shared" si="71"/>
        <v>1035</v>
      </c>
      <c r="AB456" s="44"/>
    </row>
    <row r="457" spans="1:28" s="4" customFormat="1" x14ac:dyDescent="0.25">
      <c r="A457" s="36">
        <v>454</v>
      </c>
      <c r="B457" s="37" t="s">
        <v>107</v>
      </c>
      <c r="C457" s="37" t="s">
        <v>1460</v>
      </c>
      <c r="D457" s="38" t="s">
        <v>1459</v>
      </c>
      <c r="E457" s="38" t="s">
        <v>108</v>
      </c>
      <c r="F457" s="39" t="s">
        <v>5</v>
      </c>
      <c r="G457" s="39">
        <v>9.4</v>
      </c>
      <c r="H457" s="39">
        <f t="shared" si="63"/>
        <v>1034</v>
      </c>
      <c r="I457" s="40" t="s">
        <v>5</v>
      </c>
      <c r="J457" s="41" t="str">
        <f t="shared" si="64"/>
        <v>ΟΚ</v>
      </c>
      <c r="K457" s="41"/>
      <c r="L457" s="41"/>
      <c r="M457" s="41"/>
      <c r="N457" s="41"/>
      <c r="O457" s="39"/>
      <c r="P457" s="36">
        <f t="shared" si="65"/>
        <v>0</v>
      </c>
      <c r="Q457" s="36"/>
      <c r="R457" s="36">
        <f t="shared" si="66"/>
        <v>0</v>
      </c>
      <c r="S457" s="36"/>
      <c r="T457" s="36">
        <f t="shared" si="67"/>
        <v>0</v>
      </c>
      <c r="U457" s="36"/>
      <c r="V457" s="36">
        <f t="shared" si="68"/>
        <v>0</v>
      </c>
      <c r="W457" s="36"/>
      <c r="X457" s="36">
        <f t="shared" si="69"/>
        <v>0</v>
      </c>
      <c r="Y457" s="36"/>
      <c r="Z457" s="42">
        <f t="shared" si="70"/>
        <v>0</v>
      </c>
      <c r="AA457" s="43">
        <f t="shared" si="71"/>
        <v>1034</v>
      </c>
      <c r="AB457" s="44"/>
    </row>
    <row r="458" spans="1:28" s="4" customFormat="1" x14ac:dyDescent="0.25">
      <c r="A458" s="36">
        <v>455</v>
      </c>
      <c r="B458" s="37" t="s">
        <v>1327</v>
      </c>
      <c r="C458" s="37" t="s">
        <v>1958</v>
      </c>
      <c r="D458" s="38" t="s">
        <v>1328</v>
      </c>
      <c r="E458" s="38" t="s">
        <v>179</v>
      </c>
      <c r="F458" s="39" t="s">
        <v>5</v>
      </c>
      <c r="G458" s="39">
        <v>8.75</v>
      </c>
      <c r="H458" s="39">
        <f t="shared" si="63"/>
        <v>962.5</v>
      </c>
      <c r="I458" s="40" t="s">
        <v>5</v>
      </c>
      <c r="J458" s="41" t="str">
        <f t="shared" si="64"/>
        <v>ΟΚ</v>
      </c>
      <c r="K458" s="41"/>
      <c r="L458" s="41"/>
      <c r="M458" s="41"/>
      <c r="N458" s="41"/>
      <c r="O458" s="39"/>
      <c r="P458" s="36">
        <f t="shared" si="65"/>
        <v>0</v>
      </c>
      <c r="Q458" s="36"/>
      <c r="R458" s="36">
        <f t="shared" si="66"/>
        <v>0</v>
      </c>
      <c r="S458" s="36" t="s">
        <v>2</v>
      </c>
      <c r="T458" s="36">
        <f t="shared" si="67"/>
        <v>70</v>
      </c>
      <c r="U458" s="36"/>
      <c r="V458" s="36">
        <f t="shared" si="68"/>
        <v>0</v>
      </c>
      <c r="W458" s="36"/>
      <c r="X458" s="36">
        <f t="shared" si="69"/>
        <v>0</v>
      </c>
      <c r="Y458" s="36"/>
      <c r="Z458" s="42">
        <f t="shared" si="70"/>
        <v>0</v>
      </c>
      <c r="AA458" s="43">
        <f t="shared" si="71"/>
        <v>1032.5</v>
      </c>
      <c r="AB458" s="44"/>
    </row>
    <row r="459" spans="1:28" s="4" customFormat="1" x14ac:dyDescent="0.25">
      <c r="A459" s="36">
        <v>456</v>
      </c>
      <c r="B459" s="37" t="s">
        <v>248</v>
      </c>
      <c r="C459" s="37" t="s">
        <v>1517</v>
      </c>
      <c r="D459" s="38" t="s">
        <v>249</v>
      </c>
      <c r="E459" s="38" t="s">
        <v>118</v>
      </c>
      <c r="F459" s="39" t="s">
        <v>5</v>
      </c>
      <c r="G459" s="39">
        <v>8.1</v>
      </c>
      <c r="H459" s="39">
        <f t="shared" si="63"/>
        <v>891</v>
      </c>
      <c r="I459" s="40" t="s">
        <v>5</v>
      </c>
      <c r="J459" s="41" t="str">
        <f t="shared" si="64"/>
        <v>ΟΚ</v>
      </c>
      <c r="K459" s="41"/>
      <c r="L459" s="41" t="s">
        <v>5</v>
      </c>
      <c r="M459" s="41"/>
      <c r="N459" s="41"/>
      <c r="O459" s="39"/>
      <c r="P459" s="36">
        <f t="shared" si="65"/>
        <v>0</v>
      </c>
      <c r="Q459" s="36"/>
      <c r="R459" s="36">
        <f t="shared" si="66"/>
        <v>0</v>
      </c>
      <c r="S459" s="36" t="s">
        <v>6</v>
      </c>
      <c r="T459" s="36">
        <f t="shared" si="67"/>
        <v>50</v>
      </c>
      <c r="U459" s="36"/>
      <c r="V459" s="36">
        <f t="shared" si="68"/>
        <v>0</v>
      </c>
      <c r="W459" s="36"/>
      <c r="X459" s="36">
        <f t="shared" si="69"/>
        <v>0</v>
      </c>
      <c r="Y459" s="36">
        <v>13</v>
      </c>
      <c r="Z459" s="42">
        <f t="shared" si="70"/>
        <v>91</v>
      </c>
      <c r="AA459" s="43">
        <f t="shared" si="71"/>
        <v>1032</v>
      </c>
      <c r="AB459" s="44"/>
    </row>
    <row r="460" spans="1:28" s="4" customFormat="1" x14ac:dyDescent="0.25">
      <c r="A460" s="36">
        <v>457</v>
      </c>
      <c r="B460" s="37" t="s">
        <v>471</v>
      </c>
      <c r="C460" s="37" t="s">
        <v>1614</v>
      </c>
      <c r="D460" s="38" t="s">
        <v>1613</v>
      </c>
      <c r="E460" s="38" t="s">
        <v>231</v>
      </c>
      <c r="F460" s="39" t="s">
        <v>5</v>
      </c>
      <c r="G460" s="39">
        <v>7.6</v>
      </c>
      <c r="H460" s="39">
        <f t="shared" si="63"/>
        <v>836</v>
      </c>
      <c r="I460" s="40" t="s">
        <v>5</v>
      </c>
      <c r="J460" s="41" t="str">
        <f t="shared" si="64"/>
        <v>ΟΚ</v>
      </c>
      <c r="K460" s="41"/>
      <c r="L460" s="41"/>
      <c r="M460" s="41"/>
      <c r="N460" s="41"/>
      <c r="O460" s="39"/>
      <c r="P460" s="36">
        <f t="shared" si="65"/>
        <v>0</v>
      </c>
      <c r="Q460" s="36"/>
      <c r="R460" s="36">
        <f t="shared" si="66"/>
        <v>0</v>
      </c>
      <c r="S460" s="36" t="s">
        <v>2</v>
      </c>
      <c r="T460" s="36">
        <f t="shared" si="67"/>
        <v>70</v>
      </c>
      <c r="U460" s="36"/>
      <c r="V460" s="36">
        <f t="shared" si="68"/>
        <v>0</v>
      </c>
      <c r="W460" s="36"/>
      <c r="X460" s="36">
        <f t="shared" si="69"/>
        <v>0</v>
      </c>
      <c r="Y460" s="36">
        <v>18</v>
      </c>
      <c r="Z460" s="42">
        <f t="shared" si="70"/>
        <v>126</v>
      </c>
      <c r="AA460" s="43">
        <f t="shared" si="71"/>
        <v>1032</v>
      </c>
      <c r="AB460" s="44"/>
    </row>
    <row r="461" spans="1:28" s="4" customFormat="1" x14ac:dyDescent="0.25">
      <c r="A461" s="36">
        <v>458</v>
      </c>
      <c r="B461" s="37" t="s">
        <v>1139</v>
      </c>
      <c r="C461" s="37" t="s">
        <v>1883</v>
      </c>
      <c r="D461" s="38" t="s">
        <v>1140</v>
      </c>
      <c r="E461" s="38" t="s">
        <v>1059</v>
      </c>
      <c r="F461" s="39" t="s">
        <v>5</v>
      </c>
      <c r="G461" s="39">
        <v>9.1</v>
      </c>
      <c r="H461" s="39">
        <f t="shared" si="63"/>
        <v>1001</v>
      </c>
      <c r="I461" s="40" t="s">
        <v>5</v>
      </c>
      <c r="J461" s="41" t="str">
        <f t="shared" si="64"/>
        <v>ΟΚ</v>
      </c>
      <c r="K461" s="41"/>
      <c r="L461" s="41"/>
      <c r="M461" s="41"/>
      <c r="N461" s="41"/>
      <c r="O461" s="39"/>
      <c r="P461" s="36">
        <f t="shared" si="65"/>
        <v>0</v>
      </c>
      <c r="Q461" s="36"/>
      <c r="R461" s="36">
        <f t="shared" si="66"/>
        <v>0</v>
      </c>
      <c r="S461" s="36" t="s">
        <v>3</v>
      </c>
      <c r="T461" s="36">
        <f t="shared" si="67"/>
        <v>30</v>
      </c>
      <c r="U461" s="36"/>
      <c r="V461" s="36">
        <f t="shared" si="68"/>
        <v>0</v>
      </c>
      <c r="W461" s="36"/>
      <c r="X461" s="36">
        <f t="shared" si="69"/>
        <v>0</v>
      </c>
      <c r="Y461" s="36"/>
      <c r="Z461" s="42">
        <f t="shared" si="70"/>
        <v>0</v>
      </c>
      <c r="AA461" s="43">
        <f t="shared" si="71"/>
        <v>1031</v>
      </c>
      <c r="AB461" s="44"/>
    </row>
    <row r="462" spans="1:28" s="4" customFormat="1" x14ac:dyDescent="0.25">
      <c r="A462" s="36">
        <v>459</v>
      </c>
      <c r="B462" s="37" t="s">
        <v>1210</v>
      </c>
      <c r="C462" s="37" t="s">
        <v>1913</v>
      </c>
      <c r="D462" s="38" t="s">
        <v>1211</v>
      </c>
      <c r="E462" s="38" t="s">
        <v>786</v>
      </c>
      <c r="F462" s="39" t="s">
        <v>5</v>
      </c>
      <c r="G462" s="39">
        <v>9.1</v>
      </c>
      <c r="H462" s="39">
        <f t="shared" si="63"/>
        <v>1001</v>
      </c>
      <c r="I462" s="40" t="s">
        <v>5</v>
      </c>
      <c r="J462" s="41" t="str">
        <f t="shared" si="64"/>
        <v>ΟΚ</v>
      </c>
      <c r="K462" s="41"/>
      <c r="L462" s="41"/>
      <c r="M462" s="41"/>
      <c r="N462" s="41"/>
      <c r="O462" s="39"/>
      <c r="P462" s="36">
        <f t="shared" si="65"/>
        <v>0</v>
      </c>
      <c r="Q462" s="36"/>
      <c r="R462" s="36">
        <f t="shared" si="66"/>
        <v>0</v>
      </c>
      <c r="S462" s="36" t="s">
        <v>3</v>
      </c>
      <c r="T462" s="36">
        <f t="shared" si="67"/>
        <v>30</v>
      </c>
      <c r="U462" s="36"/>
      <c r="V462" s="36">
        <f t="shared" si="68"/>
        <v>0</v>
      </c>
      <c r="W462" s="36"/>
      <c r="X462" s="36">
        <f t="shared" si="69"/>
        <v>0</v>
      </c>
      <c r="Y462" s="36"/>
      <c r="Z462" s="42">
        <f t="shared" si="70"/>
        <v>0</v>
      </c>
      <c r="AA462" s="43">
        <f t="shared" si="71"/>
        <v>1031</v>
      </c>
      <c r="AB462" s="44"/>
    </row>
    <row r="463" spans="1:28" s="4" customFormat="1" x14ac:dyDescent="0.25">
      <c r="A463" s="36">
        <v>460</v>
      </c>
      <c r="B463" s="37" t="s">
        <v>132</v>
      </c>
      <c r="C463" s="37" t="s">
        <v>1470</v>
      </c>
      <c r="D463" s="38" t="s">
        <v>133</v>
      </c>
      <c r="E463" s="38" t="s">
        <v>55</v>
      </c>
      <c r="F463" s="39" t="s">
        <v>5</v>
      </c>
      <c r="G463" s="39">
        <v>8.82</v>
      </c>
      <c r="H463" s="39">
        <f t="shared" si="63"/>
        <v>970.2</v>
      </c>
      <c r="I463" s="40" t="s">
        <v>5</v>
      </c>
      <c r="J463" s="41" t="str">
        <f t="shared" si="64"/>
        <v>ΟΚ</v>
      </c>
      <c r="K463" s="41"/>
      <c r="L463" s="41"/>
      <c r="M463" s="41"/>
      <c r="N463" s="41"/>
      <c r="O463" s="39" t="s">
        <v>3</v>
      </c>
      <c r="P463" s="36">
        <f t="shared" si="65"/>
        <v>30</v>
      </c>
      <c r="Q463" s="36"/>
      <c r="R463" s="36">
        <f t="shared" si="66"/>
        <v>0</v>
      </c>
      <c r="S463" s="36" t="s">
        <v>3</v>
      </c>
      <c r="T463" s="36">
        <f t="shared" si="67"/>
        <v>30</v>
      </c>
      <c r="U463" s="36"/>
      <c r="V463" s="36">
        <f t="shared" si="68"/>
        <v>0</v>
      </c>
      <c r="W463" s="36"/>
      <c r="X463" s="36">
        <f t="shared" si="69"/>
        <v>0</v>
      </c>
      <c r="Y463" s="36"/>
      <c r="Z463" s="42">
        <f t="shared" si="70"/>
        <v>0</v>
      </c>
      <c r="AA463" s="43">
        <f t="shared" si="71"/>
        <v>1030.2</v>
      </c>
      <c r="AB463" s="44"/>
    </row>
    <row r="464" spans="1:28" s="4" customFormat="1" x14ac:dyDescent="0.25">
      <c r="A464" s="36">
        <v>461</v>
      </c>
      <c r="B464" s="37" t="s">
        <v>334</v>
      </c>
      <c r="C464" s="37" t="s">
        <v>2048</v>
      </c>
      <c r="D464" s="38" t="s">
        <v>335</v>
      </c>
      <c r="E464" s="38" t="s">
        <v>336</v>
      </c>
      <c r="F464" s="39" t="s">
        <v>5</v>
      </c>
      <c r="G464" s="39">
        <v>8</v>
      </c>
      <c r="H464" s="39">
        <f t="shared" si="63"/>
        <v>880</v>
      </c>
      <c r="I464" s="40" t="s">
        <v>5</v>
      </c>
      <c r="J464" s="41" t="str">
        <f t="shared" si="64"/>
        <v>ΟΚ</v>
      </c>
      <c r="K464" s="41"/>
      <c r="L464" s="41"/>
      <c r="M464" s="41"/>
      <c r="N464" s="41" t="s">
        <v>5</v>
      </c>
      <c r="O464" s="39"/>
      <c r="P464" s="36">
        <f t="shared" si="65"/>
        <v>0</v>
      </c>
      <c r="Q464" s="36"/>
      <c r="R464" s="36">
        <f t="shared" si="66"/>
        <v>0</v>
      </c>
      <c r="S464" s="36"/>
      <c r="T464" s="36">
        <f t="shared" si="67"/>
        <v>0</v>
      </c>
      <c r="U464" s="36" t="s">
        <v>5</v>
      </c>
      <c r="V464" s="36">
        <f t="shared" si="68"/>
        <v>150</v>
      </c>
      <c r="W464" s="36"/>
      <c r="X464" s="36">
        <f t="shared" si="69"/>
        <v>0</v>
      </c>
      <c r="Y464" s="36"/>
      <c r="Z464" s="42">
        <f t="shared" si="70"/>
        <v>0</v>
      </c>
      <c r="AA464" s="43">
        <f t="shared" si="71"/>
        <v>1030</v>
      </c>
      <c r="AB464" s="44"/>
    </row>
    <row r="465" spans="1:28" s="4" customFormat="1" x14ac:dyDescent="0.25">
      <c r="A465" s="36">
        <v>462</v>
      </c>
      <c r="B465" s="37" t="s">
        <v>1353</v>
      </c>
      <c r="C465" s="37" t="s">
        <v>1867</v>
      </c>
      <c r="D465" s="38" t="s">
        <v>1014</v>
      </c>
      <c r="E465" s="38" t="s">
        <v>1354</v>
      </c>
      <c r="F465" s="39" t="s">
        <v>5</v>
      </c>
      <c r="G465" s="39">
        <v>9.36</v>
      </c>
      <c r="H465" s="39">
        <f t="shared" si="63"/>
        <v>1029.5999999999999</v>
      </c>
      <c r="I465" s="40" t="s">
        <v>5</v>
      </c>
      <c r="J465" s="41" t="str">
        <f t="shared" si="64"/>
        <v>ΟΚ</v>
      </c>
      <c r="K465" s="41"/>
      <c r="L465" s="41"/>
      <c r="M465" s="41"/>
      <c r="N465" s="41" t="s">
        <v>5</v>
      </c>
      <c r="O465" s="39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42"/>
      <c r="AA465" s="43">
        <f t="shared" si="71"/>
        <v>1029.5999999999999</v>
      </c>
      <c r="AB465" s="44"/>
    </row>
    <row r="466" spans="1:28" s="4" customFormat="1" x14ac:dyDescent="0.25">
      <c r="A466" s="36">
        <v>463</v>
      </c>
      <c r="B466" s="37" t="s">
        <v>476</v>
      </c>
      <c r="C466" s="37" t="s">
        <v>1617</v>
      </c>
      <c r="D466" s="38" t="s">
        <v>475</v>
      </c>
      <c r="E466" s="38" t="s">
        <v>336</v>
      </c>
      <c r="F466" s="39" t="s">
        <v>5</v>
      </c>
      <c r="G466" s="39">
        <v>7.05</v>
      </c>
      <c r="H466" s="39">
        <f t="shared" si="63"/>
        <v>775.5</v>
      </c>
      <c r="I466" s="40" t="s">
        <v>5</v>
      </c>
      <c r="J466" s="41" t="str">
        <f t="shared" si="64"/>
        <v>ΟΚ</v>
      </c>
      <c r="K466" s="41"/>
      <c r="L466" s="41"/>
      <c r="M466" s="41"/>
      <c r="N466" s="41"/>
      <c r="O466" s="39"/>
      <c r="P466" s="36">
        <f t="shared" ref="P466:P497" si="72">IF(O466="ΑΡΙΣΤΗ",70,IF(O466="ΠΟΛΥ ΚΑΛΗ",50,IF(O466="ΚΑΛΗ",30,)))</f>
        <v>0</v>
      </c>
      <c r="Q466" s="36"/>
      <c r="R466" s="36">
        <f t="shared" ref="R466:R497" si="73">IF(Q466="ΑΡΙΣΤΗ",70,IF(Q466="ΠΟΛΥ ΚΑΛΗ",50,IF(Q466="ΚΑΛΗ",30,)))</f>
        <v>0</v>
      </c>
      <c r="S466" s="36" t="s">
        <v>6</v>
      </c>
      <c r="T466" s="36">
        <f t="shared" ref="T466:T497" si="74">IF(S466="ΑΡΙΣΤΗ",70,IF(S466="ΠΟΛΥ ΚΑΛΗ",50,IF(S466="ΚΑΛΗ",30,)))</f>
        <v>50</v>
      </c>
      <c r="U466" s="36"/>
      <c r="V466" s="36">
        <f t="shared" ref="V466:V497" si="75">IF(U466="ΝΑΙ",150,0)</f>
        <v>0</v>
      </c>
      <c r="W466" s="36">
        <v>12</v>
      </c>
      <c r="X466" s="36">
        <f t="shared" ref="X466:X497" si="76">W466*17</f>
        <v>204</v>
      </c>
      <c r="Y466" s="36"/>
      <c r="Z466" s="42">
        <f t="shared" ref="Z466:Z497" si="77">Y466*7</f>
        <v>0</v>
      </c>
      <c r="AA466" s="43">
        <f t="shared" si="71"/>
        <v>1029.5</v>
      </c>
      <c r="AB466" s="44"/>
    </row>
    <row r="467" spans="1:28" s="4" customFormat="1" x14ac:dyDescent="0.25">
      <c r="A467" s="36">
        <v>464</v>
      </c>
      <c r="B467" s="37" t="s">
        <v>959</v>
      </c>
      <c r="C467" s="37" t="s">
        <v>1809</v>
      </c>
      <c r="D467" s="38" t="s">
        <v>960</v>
      </c>
      <c r="E467" s="38" t="s">
        <v>156</v>
      </c>
      <c r="F467" s="39" t="s">
        <v>5</v>
      </c>
      <c r="G467" s="39">
        <v>8</v>
      </c>
      <c r="H467" s="39">
        <f t="shared" si="63"/>
        <v>880</v>
      </c>
      <c r="I467" s="40" t="s">
        <v>5</v>
      </c>
      <c r="J467" s="41" t="str">
        <f t="shared" si="64"/>
        <v>ΟΚ</v>
      </c>
      <c r="K467" s="41"/>
      <c r="L467" s="41"/>
      <c r="M467" s="41"/>
      <c r="N467" s="41"/>
      <c r="O467" s="39" t="s">
        <v>3</v>
      </c>
      <c r="P467" s="36">
        <f t="shared" si="72"/>
        <v>30</v>
      </c>
      <c r="Q467" s="36"/>
      <c r="R467" s="36">
        <f t="shared" si="73"/>
        <v>0</v>
      </c>
      <c r="S467" s="36" t="s">
        <v>6</v>
      </c>
      <c r="T467" s="36">
        <f t="shared" si="74"/>
        <v>50</v>
      </c>
      <c r="U467" s="36"/>
      <c r="V467" s="36">
        <f t="shared" si="75"/>
        <v>0</v>
      </c>
      <c r="W467" s="36">
        <v>4</v>
      </c>
      <c r="X467" s="36">
        <f t="shared" si="76"/>
        <v>68</v>
      </c>
      <c r="Y467" s="36"/>
      <c r="Z467" s="42">
        <f t="shared" si="77"/>
        <v>0</v>
      </c>
      <c r="AA467" s="43">
        <f t="shared" si="71"/>
        <v>1028</v>
      </c>
      <c r="AB467" s="44"/>
    </row>
    <row r="468" spans="1:28" s="4" customFormat="1" x14ac:dyDescent="0.25">
      <c r="A468" s="36">
        <v>465</v>
      </c>
      <c r="B468" s="37" t="s">
        <v>824</v>
      </c>
      <c r="C468" s="37" t="s">
        <v>1750</v>
      </c>
      <c r="D468" s="38" t="s">
        <v>825</v>
      </c>
      <c r="E468" s="38" t="s">
        <v>264</v>
      </c>
      <c r="F468" s="39" t="s">
        <v>5</v>
      </c>
      <c r="G468" s="39">
        <v>9.0399999999999991</v>
      </c>
      <c r="H468" s="39">
        <f t="shared" si="63"/>
        <v>994.39999999999986</v>
      </c>
      <c r="I468" s="40" t="s">
        <v>5</v>
      </c>
      <c r="J468" s="41" t="str">
        <f t="shared" si="64"/>
        <v>ΟΚ</v>
      </c>
      <c r="K468" s="41"/>
      <c r="L468" s="41"/>
      <c r="M468" s="41"/>
      <c r="N468" s="41"/>
      <c r="O468" s="39"/>
      <c r="P468" s="36">
        <f t="shared" si="72"/>
        <v>0</v>
      </c>
      <c r="Q468" s="36"/>
      <c r="R468" s="36">
        <f t="shared" si="73"/>
        <v>0</v>
      </c>
      <c r="S468" s="36" t="s">
        <v>3</v>
      </c>
      <c r="T468" s="36">
        <f t="shared" si="74"/>
        <v>30</v>
      </c>
      <c r="U468" s="36"/>
      <c r="V468" s="36">
        <f t="shared" si="75"/>
        <v>0</v>
      </c>
      <c r="W468" s="36"/>
      <c r="X468" s="36">
        <f t="shared" si="76"/>
        <v>0</v>
      </c>
      <c r="Y468" s="36"/>
      <c r="Z468" s="42">
        <f t="shared" si="77"/>
        <v>0</v>
      </c>
      <c r="AA468" s="43">
        <f t="shared" si="71"/>
        <v>1024.3999999999999</v>
      </c>
      <c r="AB468" s="44"/>
    </row>
    <row r="469" spans="1:28" s="4" customFormat="1" x14ac:dyDescent="0.25">
      <c r="A469" s="36">
        <v>466</v>
      </c>
      <c r="B469" s="37" t="s">
        <v>345</v>
      </c>
      <c r="C469" s="37" t="s">
        <v>1557</v>
      </c>
      <c r="D469" s="38" t="s">
        <v>346</v>
      </c>
      <c r="E469" s="38" t="s">
        <v>156</v>
      </c>
      <c r="F469" s="39" t="s">
        <v>5</v>
      </c>
      <c r="G469" s="39">
        <v>8.4</v>
      </c>
      <c r="H469" s="39">
        <f t="shared" si="63"/>
        <v>924</v>
      </c>
      <c r="I469" s="40" t="s">
        <v>5</v>
      </c>
      <c r="J469" s="41" t="str">
        <f t="shared" si="64"/>
        <v>ΟΚ</v>
      </c>
      <c r="K469" s="41"/>
      <c r="L469" s="41"/>
      <c r="M469" s="41"/>
      <c r="N469" s="41"/>
      <c r="O469" s="39" t="s">
        <v>3</v>
      </c>
      <c r="P469" s="36">
        <f t="shared" si="72"/>
        <v>30</v>
      </c>
      <c r="Q469" s="36"/>
      <c r="R469" s="36">
        <f t="shared" si="73"/>
        <v>0</v>
      </c>
      <c r="S469" s="36" t="s">
        <v>2</v>
      </c>
      <c r="T469" s="36">
        <f t="shared" si="74"/>
        <v>70</v>
      </c>
      <c r="U469" s="36"/>
      <c r="V469" s="36">
        <f t="shared" si="75"/>
        <v>0</v>
      </c>
      <c r="W469" s="36"/>
      <c r="X469" s="36">
        <f t="shared" si="76"/>
        <v>0</v>
      </c>
      <c r="Y469" s="36"/>
      <c r="Z469" s="42">
        <f t="shared" si="77"/>
        <v>0</v>
      </c>
      <c r="AA469" s="43">
        <f t="shared" si="71"/>
        <v>1024</v>
      </c>
      <c r="AB469" s="44"/>
    </row>
    <row r="470" spans="1:28" s="4" customFormat="1" x14ac:dyDescent="0.25">
      <c r="A470" s="36">
        <v>467</v>
      </c>
      <c r="B470" s="37" t="s">
        <v>1403</v>
      </c>
      <c r="C470" s="37" t="s">
        <v>1990</v>
      </c>
      <c r="D470" s="38" t="s">
        <v>1404</v>
      </c>
      <c r="E470" s="38" t="s">
        <v>1405</v>
      </c>
      <c r="F470" s="39" t="s">
        <v>5</v>
      </c>
      <c r="G470" s="39">
        <v>6.8</v>
      </c>
      <c r="H470" s="39">
        <f t="shared" si="63"/>
        <v>748</v>
      </c>
      <c r="I470" s="40" t="s">
        <v>5</v>
      </c>
      <c r="J470" s="41" t="str">
        <f t="shared" si="64"/>
        <v>ΟΚ</v>
      </c>
      <c r="K470" s="41"/>
      <c r="L470" s="41"/>
      <c r="M470" s="41"/>
      <c r="N470" s="41"/>
      <c r="O470" s="39"/>
      <c r="P470" s="36">
        <f t="shared" si="72"/>
        <v>0</v>
      </c>
      <c r="Q470" s="36"/>
      <c r="R470" s="36">
        <f t="shared" si="73"/>
        <v>0</v>
      </c>
      <c r="S470" s="36"/>
      <c r="T470" s="36">
        <f t="shared" si="74"/>
        <v>0</v>
      </c>
      <c r="U470" s="36" t="s">
        <v>5</v>
      </c>
      <c r="V470" s="36">
        <f t="shared" si="75"/>
        <v>150</v>
      </c>
      <c r="W470" s="36"/>
      <c r="X470" s="36">
        <f t="shared" si="76"/>
        <v>0</v>
      </c>
      <c r="Y470" s="36">
        <v>18</v>
      </c>
      <c r="Z470" s="42">
        <f t="shared" si="77"/>
        <v>126</v>
      </c>
      <c r="AA470" s="43">
        <f t="shared" si="71"/>
        <v>1024</v>
      </c>
      <c r="AB470" s="44"/>
    </row>
    <row r="471" spans="1:28" s="4" customFormat="1" x14ac:dyDescent="0.25">
      <c r="A471" s="36">
        <v>468</v>
      </c>
      <c r="B471" s="37" t="s">
        <v>2144</v>
      </c>
      <c r="C471" s="37" t="s">
        <v>2143</v>
      </c>
      <c r="D471" s="38" t="s">
        <v>2142</v>
      </c>
      <c r="E471" s="38" t="s">
        <v>1091</v>
      </c>
      <c r="F471" s="39" t="s">
        <v>5</v>
      </c>
      <c r="G471" s="39">
        <v>9</v>
      </c>
      <c r="H471" s="39">
        <f t="shared" si="63"/>
        <v>990</v>
      </c>
      <c r="I471" s="40" t="s">
        <v>5</v>
      </c>
      <c r="J471" s="41" t="str">
        <f t="shared" si="64"/>
        <v>ΟΚ</v>
      </c>
      <c r="K471" s="41"/>
      <c r="L471" s="41"/>
      <c r="M471" s="41"/>
      <c r="N471" s="41"/>
      <c r="O471" s="39"/>
      <c r="P471" s="36">
        <f t="shared" si="72"/>
        <v>0</v>
      </c>
      <c r="Q471" s="36"/>
      <c r="R471" s="36">
        <f t="shared" si="73"/>
        <v>0</v>
      </c>
      <c r="S471" s="36" t="s">
        <v>3</v>
      </c>
      <c r="T471" s="36">
        <f t="shared" si="74"/>
        <v>30</v>
      </c>
      <c r="U471" s="36"/>
      <c r="V471" s="36">
        <f t="shared" si="75"/>
        <v>0</v>
      </c>
      <c r="W471" s="36"/>
      <c r="X471" s="36">
        <f t="shared" si="76"/>
        <v>0</v>
      </c>
      <c r="Y471" s="36"/>
      <c r="Z471" s="42">
        <f t="shared" si="77"/>
        <v>0</v>
      </c>
      <c r="AA471" s="43">
        <f t="shared" si="71"/>
        <v>1020</v>
      </c>
      <c r="AB471" s="44"/>
    </row>
    <row r="472" spans="1:28" s="4" customFormat="1" x14ac:dyDescent="0.25">
      <c r="A472" s="36">
        <v>469</v>
      </c>
      <c r="B472" s="37" t="s">
        <v>889</v>
      </c>
      <c r="C472" s="37" t="s">
        <v>1780</v>
      </c>
      <c r="D472" s="38" t="s">
        <v>890</v>
      </c>
      <c r="E472" s="38" t="s">
        <v>116</v>
      </c>
      <c r="F472" s="39" t="s">
        <v>5</v>
      </c>
      <c r="G472" s="39">
        <v>7.87</v>
      </c>
      <c r="H472" s="39">
        <f t="shared" si="63"/>
        <v>865.7</v>
      </c>
      <c r="I472" s="40" t="s">
        <v>5</v>
      </c>
      <c r="J472" s="41" t="str">
        <f t="shared" si="64"/>
        <v>ΟΚ</v>
      </c>
      <c r="K472" s="41"/>
      <c r="L472" s="41"/>
      <c r="M472" s="41"/>
      <c r="N472" s="41"/>
      <c r="O472" s="39"/>
      <c r="P472" s="36">
        <f t="shared" si="72"/>
        <v>0</v>
      </c>
      <c r="Q472" s="36"/>
      <c r="R472" s="36">
        <f t="shared" si="73"/>
        <v>0</v>
      </c>
      <c r="S472" s="36"/>
      <c r="T472" s="36">
        <f t="shared" si="74"/>
        <v>0</v>
      </c>
      <c r="U472" s="36"/>
      <c r="V472" s="36">
        <f t="shared" si="75"/>
        <v>0</v>
      </c>
      <c r="W472" s="36"/>
      <c r="X472" s="36">
        <f t="shared" si="76"/>
        <v>0</v>
      </c>
      <c r="Y472" s="36">
        <v>22</v>
      </c>
      <c r="Z472" s="42">
        <f t="shared" si="77"/>
        <v>154</v>
      </c>
      <c r="AA472" s="43">
        <f t="shared" si="71"/>
        <v>1019.7</v>
      </c>
      <c r="AB472" s="44"/>
    </row>
    <row r="473" spans="1:28" s="4" customFormat="1" x14ac:dyDescent="0.25">
      <c r="A473" s="36">
        <v>470</v>
      </c>
      <c r="B473" s="37" t="s">
        <v>1324</v>
      </c>
      <c r="C473" s="37" t="s">
        <v>2075</v>
      </c>
      <c r="D473" s="38" t="s">
        <v>1325</v>
      </c>
      <c r="E473" s="38" t="s">
        <v>1326</v>
      </c>
      <c r="F473" s="39" t="s">
        <v>5</v>
      </c>
      <c r="G473" s="39">
        <v>8.6300000000000008</v>
      </c>
      <c r="H473" s="39">
        <f t="shared" si="63"/>
        <v>949.30000000000007</v>
      </c>
      <c r="I473" s="40" t="s">
        <v>5</v>
      </c>
      <c r="J473" s="41" t="str">
        <f t="shared" si="64"/>
        <v>ΟΚ</v>
      </c>
      <c r="K473" s="41"/>
      <c r="L473" s="41"/>
      <c r="M473" s="41"/>
      <c r="N473" s="41"/>
      <c r="O473" s="39"/>
      <c r="P473" s="36">
        <f t="shared" si="72"/>
        <v>0</v>
      </c>
      <c r="Q473" s="36"/>
      <c r="R473" s="36">
        <f t="shared" si="73"/>
        <v>0</v>
      </c>
      <c r="S473" s="36" t="s">
        <v>2</v>
      </c>
      <c r="T473" s="36">
        <f t="shared" si="74"/>
        <v>70</v>
      </c>
      <c r="U473" s="36"/>
      <c r="V473" s="36">
        <f t="shared" si="75"/>
        <v>0</v>
      </c>
      <c r="W473" s="36"/>
      <c r="X473" s="36">
        <f t="shared" si="76"/>
        <v>0</v>
      </c>
      <c r="Y473" s="36"/>
      <c r="Z473" s="42">
        <f t="shared" si="77"/>
        <v>0</v>
      </c>
      <c r="AA473" s="43">
        <f t="shared" si="71"/>
        <v>1019.3000000000001</v>
      </c>
      <c r="AB473" s="44"/>
    </row>
    <row r="474" spans="1:28" s="4" customFormat="1" x14ac:dyDescent="0.25">
      <c r="A474" s="36">
        <v>471</v>
      </c>
      <c r="B474" s="37" t="s">
        <v>262</v>
      </c>
      <c r="C474" s="37" t="s">
        <v>1522</v>
      </c>
      <c r="D474" s="38" t="s">
        <v>263</v>
      </c>
      <c r="E474" s="38" t="s">
        <v>264</v>
      </c>
      <c r="F474" s="39" t="s">
        <v>5</v>
      </c>
      <c r="G474" s="39">
        <v>7.9</v>
      </c>
      <c r="H474" s="39">
        <f t="shared" si="63"/>
        <v>869</v>
      </c>
      <c r="I474" s="40" t="s">
        <v>5</v>
      </c>
      <c r="J474" s="41" t="str">
        <f t="shared" si="64"/>
        <v>ΟΚ</v>
      </c>
      <c r="K474" s="41"/>
      <c r="L474" s="41"/>
      <c r="M474" s="41"/>
      <c r="N474" s="41"/>
      <c r="O474" s="39"/>
      <c r="P474" s="36">
        <f t="shared" si="72"/>
        <v>0</v>
      </c>
      <c r="Q474" s="36"/>
      <c r="R474" s="36">
        <f t="shared" si="73"/>
        <v>0</v>
      </c>
      <c r="S474" s="36"/>
      <c r="T474" s="36">
        <f t="shared" si="74"/>
        <v>0</v>
      </c>
      <c r="U474" s="36" t="s">
        <v>5</v>
      </c>
      <c r="V474" s="36">
        <f t="shared" si="75"/>
        <v>150</v>
      </c>
      <c r="W474" s="36"/>
      <c r="X474" s="36">
        <f t="shared" si="76"/>
        <v>0</v>
      </c>
      <c r="Y474" s="36"/>
      <c r="Z474" s="42">
        <f t="shared" si="77"/>
        <v>0</v>
      </c>
      <c r="AA474" s="43">
        <f t="shared" si="71"/>
        <v>1019</v>
      </c>
      <c r="AB474" s="44"/>
    </row>
    <row r="475" spans="1:28" s="4" customFormat="1" x14ac:dyDescent="0.25">
      <c r="A475" s="36">
        <v>472</v>
      </c>
      <c r="B475" s="37" t="s">
        <v>557</v>
      </c>
      <c r="C475" s="37" t="s">
        <v>1646</v>
      </c>
      <c r="D475" s="38" t="s">
        <v>558</v>
      </c>
      <c r="E475" s="38" t="s">
        <v>31</v>
      </c>
      <c r="F475" s="39" t="s">
        <v>5</v>
      </c>
      <c r="G475" s="39">
        <v>7.88</v>
      </c>
      <c r="H475" s="39">
        <f t="shared" si="63"/>
        <v>866.8</v>
      </c>
      <c r="I475" s="40" t="s">
        <v>5</v>
      </c>
      <c r="J475" s="41" t="str">
        <f t="shared" si="64"/>
        <v>ΟΚ</v>
      </c>
      <c r="K475" s="41"/>
      <c r="L475" s="41"/>
      <c r="M475" s="41"/>
      <c r="N475" s="41"/>
      <c r="O475" s="39"/>
      <c r="P475" s="36">
        <f t="shared" si="72"/>
        <v>0</v>
      </c>
      <c r="Q475" s="36"/>
      <c r="R475" s="36">
        <f t="shared" si="73"/>
        <v>0</v>
      </c>
      <c r="S475" s="36"/>
      <c r="T475" s="36">
        <f t="shared" si="74"/>
        <v>0</v>
      </c>
      <c r="U475" s="36" t="s">
        <v>5</v>
      </c>
      <c r="V475" s="36">
        <f t="shared" si="75"/>
        <v>150</v>
      </c>
      <c r="W475" s="36"/>
      <c r="X475" s="36">
        <f t="shared" si="76"/>
        <v>0</v>
      </c>
      <c r="Y475" s="36"/>
      <c r="Z475" s="42">
        <f t="shared" si="77"/>
        <v>0</v>
      </c>
      <c r="AA475" s="43">
        <f t="shared" si="71"/>
        <v>1016.8</v>
      </c>
      <c r="AB475" s="44"/>
    </row>
    <row r="476" spans="1:28" s="4" customFormat="1" x14ac:dyDescent="0.25">
      <c r="A476" s="36">
        <v>473</v>
      </c>
      <c r="B476" s="37" t="s">
        <v>969</v>
      </c>
      <c r="C476" s="37" t="s">
        <v>1814</v>
      </c>
      <c r="D476" s="38" t="s">
        <v>970</v>
      </c>
      <c r="E476" s="38" t="s">
        <v>971</v>
      </c>
      <c r="F476" s="39" t="s">
        <v>5</v>
      </c>
      <c r="G476" s="39">
        <v>8.7200000000000006</v>
      </c>
      <c r="H476" s="39">
        <f t="shared" si="63"/>
        <v>959.2</v>
      </c>
      <c r="I476" s="40" t="s">
        <v>5</v>
      </c>
      <c r="J476" s="41" t="str">
        <f t="shared" si="64"/>
        <v>ΟΚ</v>
      </c>
      <c r="K476" s="41"/>
      <c r="L476" s="41"/>
      <c r="M476" s="41"/>
      <c r="N476" s="41" t="s">
        <v>5</v>
      </c>
      <c r="O476" s="39"/>
      <c r="P476" s="36">
        <f t="shared" si="72"/>
        <v>0</v>
      </c>
      <c r="Q476" s="36"/>
      <c r="R476" s="36">
        <f t="shared" si="73"/>
        <v>0</v>
      </c>
      <c r="S476" s="36"/>
      <c r="T476" s="36">
        <f t="shared" si="74"/>
        <v>0</v>
      </c>
      <c r="U476" s="36"/>
      <c r="V476" s="36">
        <f t="shared" si="75"/>
        <v>0</v>
      </c>
      <c r="W476" s="36"/>
      <c r="X476" s="36">
        <f t="shared" si="76"/>
        <v>0</v>
      </c>
      <c r="Y476" s="36">
        <v>8</v>
      </c>
      <c r="Z476" s="42">
        <f t="shared" si="77"/>
        <v>56</v>
      </c>
      <c r="AA476" s="43">
        <f t="shared" si="71"/>
        <v>1015.2</v>
      </c>
      <c r="AB476" s="44"/>
    </row>
    <row r="477" spans="1:28" s="4" customFormat="1" x14ac:dyDescent="0.25">
      <c r="A477" s="36">
        <v>474</v>
      </c>
      <c r="B477" s="37" t="s">
        <v>813</v>
      </c>
      <c r="C477" s="37" t="s">
        <v>1745</v>
      </c>
      <c r="D477" s="38" t="s">
        <v>814</v>
      </c>
      <c r="E477" s="38" t="s">
        <v>52</v>
      </c>
      <c r="F477" s="39" t="s">
        <v>5</v>
      </c>
      <c r="G477" s="39">
        <v>8.2100000000000009</v>
      </c>
      <c r="H477" s="39">
        <f t="shared" si="63"/>
        <v>903.10000000000014</v>
      </c>
      <c r="I477" s="40" t="s">
        <v>5</v>
      </c>
      <c r="J477" s="41" t="str">
        <f t="shared" si="64"/>
        <v>ΟΚ</v>
      </c>
      <c r="K477" s="41"/>
      <c r="L477" s="41"/>
      <c r="M477" s="41"/>
      <c r="N477" s="41"/>
      <c r="O477" s="39"/>
      <c r="P477" s="36">
        <f t="shared" si="72"/>
        <v>0</v>
      </c>
      <c r="Q477" s="36"/>
      <c r="R477" s="36">
        <f t="shared" si="73"/>
        <v>0</v>
      </c>
      <c r="S477" s="36"/>
      <c r="T477" s="36">
        <f t="shared" si="74"/>
        <v>0</v>
      </c>
      <c r="U477" s="36"/>
      <c r="V477" s="36">
        <f t="shared" si="75"/>
        <v>0</v>
      </c>
      <c r="W477" s="36">
        <v>4</v>
      </c>
      <c r="X477" s="36">
        <f t="shared" si="76"/>
        <v>68</v>
      </c>
      <c r="Y477" s="36">
        <v>6</v>
      </c>
      <c r="Z477" s="42">
        <f t="shared" si="77"/>
        <v>42</v>
      </c>
      <c r="AA477" s="43">
        <f t="shared" si="71"/>
        <v>1013.1000000000001</v>
      </c>
      <c r="AB477" s="44"/>
    </row>
    <row r="478" spans="1:28" s="4" customFormat="1" x14ac:dyDescent="0.25">
      <c r="A478" s="36">
        <v>475</v>
      </c>
      <c r="B478" s="37" t="s">
        <v>401</v>
      </c>
      <c r="C478" s="37" t="s">
        <v>1578</v>
      </c>
      <c r="D478" s="38" t="s">
        <v>402</v>
      </c>
      <c r="E478" s="38" t="s">
        <v>356</v>
      </c>
      <c r="F478" s="39" t="s">
        <v>5</v>
      </c>
      <c r="G478" s="39">
        <v>8.3000000000000007</v>
      </c>
      <c r="H478" s="39">
        <f t="shared" si="63"/>
        <v>913.00000000000011</v>
      </c>
      <c r="I478" s="40" t="s">
        <v>5</v>
      </c>
      <c r="J478" s="41" t="str">
        <f t="shared" si="64"/>
        <v>ΟΚ</v>
      </c>
      <c r="K478" s="41"/>
      <c r="L478" s="41"/>
      <c r="M478" s="41"/>
      <c r="N478" s="41"/>
      <c r="O478" s="39" t="s">
        <v>3</v>
      </c>
      <c r="P478" s="36">
        <f t="shared" si="72"/>
        <v>30</v>
      </c>
      <c r="Q478" s="36"/>
      <c r="R478" s="36">
        <f t="shared" si="73"/>
        <v>0</v>
      </c>
      <c r="S478" s="36" t="s">
        <v>2</v>
      </c>
      <c r="T478" s="36">
        <f t="shared" si="74"/>
        <v>70</v>
      </c>
      <c r="U478" s="36"/>
      <c r="V478" s="36">
        <f t="shared" si="75"/>
        <v>0</v>
      </c>
      <c r="W478" s="36"/>
      <c r="X478" s="36">
        <f t="shared" si="76"/>
        <v>0</v>
      </c>
      <c r="Y478" s="36"/>
      <c r="Z478" s="42">
        <f t="shared" si="77"/>
        <v>0</v>
      </c>
      <c r="AA478" s="43">
        <f t="shared" si="71"/>
        <v>1013.0000000000001</v>
      </c>
      <c r="AB478" s="44"/>
    </row>
    <row r="479" spans="1:28" s="4" customFormat="1" x14ac:dyDescent="0.25">
      <c r="A479" s="36">
        <v>476</v>
      </c>
      <c r="B479" s="37" t="s">
        <v>53</v>
      </c>
      <c r="C479" s="37" t="s">
        <v>1440</v>
      </c>
      <c r="D479" s="38" t="s">
        <v>54</v>
      </c>
      <c r="E479" s="38" t="s">
        <v>55</v>
      </c>
      <c r="F479" s="39" t="s">
        <v>5</v>
      </c>
      <c r="G479" s="39">
        <v>8.1</v>
      </c>
      <c r="H479" s="39">
        <f t="shared" si="63"/>
        <v>891</v>
      </c>
      <c r="I479" s="40" t="s">
        <v>5</v>
      </c>
      <c r="J479" s="41" t="str">
        <f t="shared" si="64"/>
        <v>ΟΚ</v>
      </c>
      <c r="K479" s="41"/>
      <c r="L479" s="41"/>
      <c r="M479" s="41"/>
      <c r="N479" s="41"/>
      <c r="O479" s="39"/>
      <c r="P479" s="36">
        <f t="shared" si="72"/>
        <v>0</v>
      </c>
      <c r="Q479" s="36"/>
      <c r="R479" s="36">
        <f t="shared" si="73"/>
        <v>0</v>
      </c>
      <c r="S479" s="36"/>
      <c r="T479" s="36">
        <f t="shared" si="74"/>
        <v>0</v>
      </c>
      <c r="U479" s="36"/>
      <c r="V479" s="36">
        <f t="shared" si="75"/>
        <v>0</v>
      </c>
      <c r="W479" s="36">
        <v>7</v>
      </c>
      <c r="X479" s="36">
        <f t="shared" si="76"/>
        <v>119</v>
      </c>
      <c r="Y479" s="36"/>
      <c r="Z479" s="42">
        <f t="shared" si="77"/>
        <v>0</v>
      </c>
      <c r="AA479" s="43">
        <f t="shared" si="71"/>
        <v>1010</v>
      </c>
      <c r="AB479" s="44"/>
    </row>
    <row r="480" spans="1:28" s="4" customFormat="1" x14ac:dyDescent="0.25">
      <c r="A480" s="36">
        <v>477</v>
      </c>
      <c r="B480" s="37" t="s">
        <v>782</v>
      </c>
      <c r="C480" s="37" t="s">
        <v>1734</v>
      </c>
      <c r="D480" s="38" t="s">
        <v>783</v>
      </c>
      <c r="E480" s="38" t="s">
        <v>297</v>
      </c>
      <c r="F480" s="39" t="s">
        <v>5</v>
      </c>
      <c r="G480" s="39">
        <v>7.5</v>
      </c>
      <c r="H480" s="39">
        <f t="shared" si="63"/>
        <v>825</v>
      </c>
      <c r="I480" s="40" t="s">
        <v>5</v>
      </c>
      <c r="J480" s="41" t="str">
        <f t="shared" si="64"/>
        <v>ΟΚ</v>
      </c>
      <c r="K480" s="41"/>
      <c r="L480" s="41"/>
      <c r="M480" s="41"/>
      <c r="N480" s="41"/>
      <c r="O480" s="39"/>
      <c r="P480" s="36">
        <f t="shared" si="72"/>
        <v>0</v>
      </c>
      <c r="Q480" s="36"/>
      <c r="R480" s="36">
        <f t="shared" si="73"/>
        <v>0</v>
      </c>
      <c r="S480" s="36" t="s">
        <v>3</v>
      </c>
      <c r="T480" s="36">
        <f t="shared" si="74"/>
        <v>30</v>
      </c>
      <c r="U480" s="36" t="s">
        <v>5</v>
      </c>
      <c r="V480" s="36">
        <f t="shared" si="75"/>
        <v>150</v>
      </c>
      <c r="W480" s="36"/>
      <c r="X480" s="36">
        <f t="shared" si="76"/>
        <v>0</v>
      </c>
      <c r="Y480" s="36"/>
      <c r="Z480" s="42">
        <f t="shared" si="77"/>
        <v>0</v>
      </c>
      <c r="AA480" s="43">
        <f t="shared" si="71"/>
        <v>1005</v>
      </c>
      <c r="AB480" s="44"/>
    </row>
    <row r="481" spans="1:28" s="4" customFormat="1" x14ac:dyDescent="0.25">
      <c r="A481" s="36">
        <v>478</v>
      </c>
      <c r="B481" s="37" t="s">
        <v>1112</v>
      </c>
      <c r="C481" s="37" t="s">
        <v>1872</v>
      </c>
      <c r="D481" s="38" t="s">
        <v>1113</v>
      </c>
      <c r="E481" s="38" t="s">
        <v>156</v>
      </c>
      <c r="F481" s="39" t="s">
        <v>5</v>
      </c>
      <c r="G481" s="39">
        <v>7.5</v>
      </c>
      <c r="H481" s="39">
        <f t="shared" si="63"/>
        <v>825</v>
      </c>
      <c r="I481" s="40" t="s">
        <v>5</v>
      </c>
      <c r="J481" s="41" t="str">
        <f t="shared" si="64"/>
        <v>ΟΚ</v>
      </c>
      <c r="K481" s="41"/>
      <c r="L481" s="41"/>
      <c r="M481" s="41"/>
      <c r="N481" s="41"/>
      <c r="O481" s="39"/>
      <c r="P481" s="36">
        <f t="shared" si="72"/>
        <v>0</v>
      </c>
      <c r="Q481" s="36"/>
      <c r="R481" s="36">
        <f t="shared" si="73"/>
        <v>0</v>
      </c>
      <c r="S481" s="36" t="s">
        <v>3</v>
      </c>
      <c r="T481" s="36">
        <f t="shared" si="74"/>
        <v>30</v>
      </c>
      <c r="U481" s="36" t="s">
        <v>5</v>
      </c>
      <c r="V481" s="36">
        <f t="shared" si="75"/>
        <v>150</v>
      </c>
      <c r="W481" s="36"/>
      <c r="X481" s="36">
        <f t="shared" si="76"/>
        <v>0</v>
      </c>
      <c r="Y481" s="36"/>
      <c r="Z481" s="42">
        <f t="shared" si="77"/>
        <v>0</v>
      </c>
      <c r="AA481" s="43">
        <f t="shared" si="71"/>
        <v>1005</v>
      </c>
      <c r="AB481" s="44"/>
    </row>
    <row r="482" spans="1:28" s="4" customFormat="1" x14ac:dyDescent="0.25">
      <c r="A482" s="36">
        <v>479</v>
      </c>
      <c r="B482" s="37" t="s">
        <v>1124</v>
      </c>
      <c r="C482" s="37" t="s">
        <v>1876</v>
      </c>
      <c r="D482" s="38" t="s">
        <v>1125</v>
      </c>
      <c r="E482" s="38" t="s">
        <v>144</v>
      </c>
      <c r="F482" s="39" t="s">
        <v>5</v>
      </c>
      <c r="G482" s="39">
        <v>8.5</v>
      </c>
      <c r="H482" s="39">
        <f t="shared" si="63"/>
        <v>935</v>
      </c>
      <c r="I482" s="40" t="s">
        <v>5</v>
      </c>
      <c r="J482" s="41" t="str">
        <f t="shared" si="64"/>
        <v>ΟΚ</v>
      </c>
      <c r="K482" s="41"/>
      <c r="L482" s="41"/>
      <c r="M482" s="41"/>
      <c r="N482" s="41"/>
      <c r="O482" s="39"/>
      <c r="P482" s="36">
        <f t="shared" si="72"/>
        <v>0</v>
      </c>
      <c r="Q482" s="36"/>
      <c r="R482" s="36">
        <f t="shared" si="73"/>
        <v>0</v>
      </c>
      <c r="S482" s="36" t="s">
        <v>2</v>
      </c>
      <c r="T482" s="36">
        <f t="shared" si="74"/>
        <v>70</v>
      </c>
      <c r="U482" s="36"/>
      <c r="V482" s="36">
        <f t="shared" si="75"/>
        <v>0</v>
      </c>
      <c r="W482" s="36"/>
      <c r="X482" s="36">
        <f t="shared" si="76"/>
        <v>0</v>
      </c>
      <c r="Y482" s="36"/>
      <c r="Z482" s="42">
        <f t="shared" si="77"/>
        <v>0</v>
      </c>
      <c r="AA482" s="43">
        <f t="shared" si="71"/>
        <v>1005</v>
      </c>
      <c r="AB482" s="44"/>
    </row>
    <row r="483" spans="1:28" s="4" customFormat="1" x14ac:dyDescent="0.25">
      <c r="A483" s="36">
        <v>480</v>
      </c>
      <c r="B483" s="37" t="s">
        <v>1212</v>
      </c>
      <c r="C483" s="37" t="s">
        <v>1914</v>
      </c>
      <c r="D483" s="38" t="s">
        <v>1213</v>
      </c>
      <c r="E483" s="38" t="s">
        <v>95</v>
      </c>
      <c r="F483" s="39" t="s">
        <v>5</v>
      </c>
      <c r="G483" s="39">
        <v>8.5</v>
      </c>
      <c r="H483" s="39">
        <f t="shared" si="63"/>
        <v>935</v>
      </c>
      <c r="I483" s="40" t="s">
        <v>5</v>
      </c>
      <c r="J483" s="41" t="str">
        <f t="shared" si="64"/>
        <v>ΟΚ</v>
      </c>
      <c r="K483" s="41"/>
      <c r="L483" s="41"/>
      <c r="M483" s="41"/>
      <c r="N483" s="41"/>
      <c r="O483" s="39"/>
      <c r="P483" s="36">
        <f t="shared" si="72"/>
        <v>0</v>
      </c>
      <c r="Q483" s="36"/>
      <c r="R483" s="36">
        <f t="shared" si="73"/>
        <v>0</v>
      </c>
      <c r="S483" s="36" t="s">
        <v>2</v>
      </c>
      <c r="T483" s="36">
        <f t="shared" si="74"/>
        <v>70</v>
      </c>
      <c r="U483" s="36"/>
      <c r="V483" s="36">
        <f t="shared" si="75"/>
        <v>0</v>
      </c>
      <c r="W483" s="36"/>
      <c r="X483" s="36">
        <f t="shared" si="76"/>
        <v>0</v>
      </c>
      <c r="Y483" s="36"/>
      <c r="Z483" s="42">
        <f t="shared" si="77"/>
        <v>0</v>
      </c>
      <c r="AA483" s="43">
        <f t="shared" si="71"/>
        <v>1005</v>
      </c>
      <c r="AB483" s="44"/>
    </row>
    <row r="484" spans="1:28" s="4" customFormat="1" x14ac:dyDescent="0.25">
      <c r="A484" s="36">
        <v>481</v>
      </c>
      <c r="B484" s="37" t="s">
        <v>468</v>
      </c>
      <c r="C484" s="37" t="s">
        <v>1611</v>
      </c>
      <c r="D484" s="38" t="s">
        <v>469</v>
      </c>
      <c r="E484" s="38" t="s">
        <v>470</v>
      </c>
      <c r="F484" s="39" t="s">
        <v>5</v>
      </c>
      <c r="G484" s="39">
        <v>8.86</v>
      </c>
      <c r="H484" s="39">
        <f t="shared" si="63"/>
        <v>974.59999999999991</v>
      </c>
      <c r="I484" s="40" t="s">
        <v>5</v>
      </c>
      <c r="J484" s="41" t="str">
        <f t="shared" si="64"/>
        <v>ΟΚ</v>
      </c>
      <c r="K484" s="41"/>
      <c r="L484" s="41"/>
      <c r="M484" s="41"/>
      <c r="N484" s="41"/>
      <c r="O484" s="39"/>
      <c r="P484" s="36">
        <f t="shared" si="72"/>
        <v>0</v>
      </c>
      <c r="Q484" s="36"/>
      <c r="R484" s="36">
        <f t="shared" si="73"/>
        <v>0</v>
      </c>
      <c r="S484" s="36" t="s">
        <v>3</v>
      </c>
      <c r="T484" s="36">
        <f t="shared" si="74"/>
        <v>30</v>
      </c>
      <c r="U484" s="36"/>
      <c r="V484" s="36">
        <f t="shared" si="75"/>
        <v>0</v>
      </c>
      <c r="W484" s="36"/>
      <c r="X484" s="36">
        <f t="shared" si="76"/>
        <v>0</v>
      </c>
      <c r="Y484" s="36"/>
      <c r="Z484" s="42">
        <f t="shared" si="77"/>
        <v>0</v>
      </c>
      <c r="AA484" s="43">
        <f t="shared" si="71"/>
        <v>1004.5999999999999</v>
      </c>
      <c r="AB484" s="44"/>
    </row>
    <row r="485" spans="1:28" s="4" customFormat="1" x14ac:dyDescent="0.25">
      <c r="A485" s="36">
        <v>482</v>
      </c>
      <c r="B485" s="37" t="s">
        <v>857</v>
      </c>
      <c r="C485" s="37" t="s">
        <v>1766</v>
      </c>
      <c r="D485" s="38" t="s">
        <v>855</v>
      </c>
      <c r="E485" s="38" t="s">
        <v>776</v>
      </c>
      <c r="F485" s="39" t="s">
        <v>5</v>
      </c>
      <c r="G485" s="39">
        <v>8.8000000000000007</v>
      </c>
      <c r="H485" s="39">
        <f t="shared" si="63"/>
        <v>968.00000000000011</v>
      </c>
      <c r="I485" s="40" t="s">
        <v>5</v>
      </c>
      <c r="J485" s="41" t="str">
        <f t="shared" si="64"/>
        <v>ΟΚ</v>
      </c>
      <c r="K485" s="41"/>
      <c r="L485" s="41"/>
      <c r="M485" s="41"/>
      <c r="N485" s="41"/>
      <c r="O485" s="39"/>
      <c r="P485" s="36">
        <f t="shared" si="72"/>
        <v>0</v>
      </c>
      <c r="Q485" s="36"/>
      <c r="R485" s="36">
        <f t="shared" si="73"/>
        <v>0</v>
      </c>
      <c r="S485" s="36" t="s">
        <v>3</v>
      </c>
      <c r="T485" s="36">
        <f t="shared" si="74"/>
        <v>30</v>
      </c>
      <c r="U485" s="36"/>
      <c r="V485" s="36">
        <f t="shared" si="75"/>
        <v>0</v>
      </c>
      <c r="W485" s="36"/>
      <c r="X485" s="36">
        <f t="shared" si="76"/>
        <v>0</v>
      </c>
      <c r="Y485" s="36"/>
      <c r="Z485" s="42">
        <f t="shared" si="77"/>
        <v>0</v>
      </c>
      <c r="AA485" s="43">
        <f t="shared" si="71"/>
        <v>998.00000000000011</v>
      </c>
      <c r="AB485" s="44"/>
    </row>
    <row r="486" spans="1:28" s="4" customFormat="1" x14ac:dyDescent="0.25">
      <c r="A486" s="36">
        <v>483</v>
      </c>
      <c r="B486" s="37" t="s">
        <v>395</v>
      </c>
      <c r="C486" s="37" t="s">
        <v>1576</v>
      </c>
      <c r="D486" s="38" t="s">
        <v>396</v>
      </c>
      <c r="E486" s="38" t="s">
        <v>39</v>
      </c>
      <c r="F486" s="39" t="s">
        <v>5</v>
      </c>
      <c r="G486" s="39">
        <v>7.7</v>
      </c>
      <c r="H486" s="39">
        <f t="shared" si="63"/>
        <v>847</v>
      </c>
      <c r="I486" s="40" t="s">
        <v>5</v>
      </c>
      <c r="J486" s="41" t="str">
        <f t="shared" si="64"/>
        <v>ΟΚ</v>
      </c>
      <c r="K486" s="41"/>
      <c r="L486" s="41"/>
      <c r="M486" s="41"/>
      <c r="N486" s="41"/>
      <c r="O486" s="39"/>
      <c r="P486" s="36">
        <f t="shared" si="72"/>
        <v>0</v>
      </c>
      <c r="Q486" s="36"/>
      <c r="R486" s="36">
        <f t="shared" si="73"/>
        <v>0</v>
      </c>
      <c r="S486" s="36"/>
      <c r="T486" s="36">
        <f t="shared" si="74"/>
        <v>0</v>
      </c>
      <c r="U486" s="36" t="s">
        <v>5</v>
      </c>
      <c r="V486" s="36">
        <f t="shared" si="75"/>
        <v>150</v>
      </c>
      <c r="W486" s="36"/>
      <c r="X486" s="36">
        <f t="shared" si="76"/>
        <v>0</v>
      </c>
      <c r="Y486" s="36"/>
      <c r="Z486" s="42">
        <f t="shared" si="77"/>
        <v>0</v>
      </c>
      <c r="AA486" s="43">
        <f t="shared" si="71"/>
        <v>997</v>
      </c>
      <c r="AB486" s="44"/>
    </row>
    <row r="487" spans="1:28" s="4" customFormat="1" x14ac:dyDescent="0.25">
      <c r="A487" s="36">
        <v>484</v>
      </c>
      <c r="B487" s="37" t="s">
        <v>2173</v>
      </c>
      <c r="C487" s="37" t="s">
        <v>2172</v>
      </c>
      <c r="D487" s="38" t="s">
        <v>1178</v>
      </c>
      <c r="E487" s="38" t="s">
        <v>2165</v>
      </c>
      <c r="F487" s="39" t="s">
        <v>5</v>
      </c>
      <c r="G487" s="39">
        <v>8.77</v>
      </c>
      <c r="H487" s="39">
        <f t="shared" si="63"/>
        <v>964.69999999999993</v>
      </c>
      <c r="I487" s="40" t="s">
        <v>5</v>
      </c>
      <c r="J487" s="41" t="str">
        <f t="shared" si="64"/>
        <v>ΟΚ</v>
      </c>
      <c r="K487" s="41"/>
      <c r="L487" s="41"/>
      <c r="M487" s="41"/>
      <c r="N487" s="41"/>
      <c r="O487" s="39"/>
      <c r="P487" s="36">
        <f t="shared" si="72"/>
        <v>0</v>
      </c>
      <c r="Q487" s="36"/>
      <c r="R487" s="36">
        <f t="shared" si="73"/>
        <v>0</v>
      </c>
      <c r="S487" s="36" t="s">
        <v>3</v>
      </c>
      <c r="T487" s="36">
        <f t="shared" si="74"/>
        <v>30</v>
      </c>
      <c r="U487" s="36"/>
      <c r="V487" s="36">
        <f t="shared" si="75"/>
        <v>0</v>
      </c>
      <c r="W487" s="36"/>
      <c r="X487" s="36">
        <f t="shared" si="76"/>
        <v>0</v>
      </c>
      <c r="Y487" s="36"/>
      <c r="Z487" s="42">
        <f t="shared" si="77"/>
        <v>0</v>
      </c>
      <c r="AA487" s="43">
        <f t="shared" si="71"/>
        <v>994.69999999999993</v>
      </c>
      <c r="AB487" s="44"/>
    </row>
    <row r="488" spans="1:28" s="4" customFormat="1" ht="45" x14ac:dyDescent="0.25">
      <c r="A488" s="36">
        <v>485</v>
      </c>
      <c r="B488" s="37" t="s">
        <v>1179</v>
      </c>
      <c r="C488" s="37" t="s">
        <v>2097</v>
      </c>
      <c r="D488" s="38" t="s">
        <v>1178</v>
      </c>
      <c r="E488" s="38" t="s">
        <v>714</v>
      </c>
      <c r="F488" s="39" t="s">
        <v>5</v>
      </c>
      <c r="G488" s="39">
        <v>8.58</v>
      </c>
      <c r="H488" s="39">
        <f t="shared" si="63"/>
        <v>943.8</v>
      </c>
      <c r="I488" s="40" t="s">
        <v>5</v>
      </c>
      <c r="J488" s="41" t="str">
        <f t="shared" si="64"/>
        <v>ΟΚ</v>
      </c>
      <c r="K488" s="41"/>
      <c r="L488" s="41"/>
      <c r="M488" s="41"/>
      <c r="N488" s="41"/>
      <c r="O488" s="39"/>
      <c r="P488" s="36">
        <f t="shared" si="72"/>
        <v>0</v>
      </c>
      <c r="Q488" s="36"/>
      <c r="R488" s="36">
        <f t="shared" si="73"/>
        <v>0</v>
      </c>
      <c r="S488" s="36" t="s">
        <v>6</v>
      </c>
      <c r="T488" s="36">
        <f t="shared" si="74"/>
        <v>50</v>
      </c>
      <c r="U488" s="36"/>
      <c r="V488" s="36">
        <f t="shared" si="75"/>
        <v>0</v>
      </c>
      <c r="W488" s="36"/>
      <c r="X488" s="36">
        <f t="shared" si="76"/>
        <v>0</v>
      </c>
      <c r="Y488" s="36"/>
      <c r="Z488" s="42">
        <f t="shared" si="77"/>
        <v>0</v>
      </c>
      <c r="AA488" s="43">
        <f t="shared" si="71"/>
        <v>993.8</v>
      </c>
      <c r="AB488" s="44"/>
    </row>
    <row r="489" spans="1:28" s="4" customFormat="1" x14ac:dyDescent="0.25">
      <c r="A489" s="36">
        <v>486</v>
      </c>
      <c r="B489" s="37" t="s">
        <v>2206</v>
      </c>
      <c r="C489" s="37" t="s">
        <v>2205</v>
      </c>
      <c r="D489" s="38" t="s">
        <v>449</v>
      </c>
      <c r="E489" s="38" t="s">
        <v>100</v>
      </c>
      <c r="F489" s="39" t="s">
        <v>5</v>
      </c>
      <c r="G489" s="39">
        <v>7.65</v>
      </c>
      <c r="H489" s="39">
        <f t="shared" si="63"/>
        <v>841.5</v>
      </c>
      <c r="I489" s="40" t="s">
        <v>5</v>
      </c>
      <c r="J489" s="41" t="str">
        <f t="shared" si="64"/>
        <v>ΟΚ</v>
      </c>
      <c r="K489" s="41"/>
      <c r="L489" s="41"/>
      <c r="M489" s="41"/>
      <c r="N489" s="41"/>
      <c r="O489" s="39"/>
      <c r="P489" s="36">
        <f t="shared" si="72"/>
        <v>0</v>
      </c>
      <c r="Q489" s="36"/>
      <c r="R489" s="36">
        <f t="shared" si="73"/>
        <v>0</v>
      </c>
      <c r="S489" s="36"/>
      <c r="T489" s="36">
        <f t="shared" si="74"/>
        <v>0</v>
      </c>
      <c r="U489" s="36" t="s">
        <v>5</v>
      </c>
      <c r="V489" s="36">
        <f t="shared" si="75"/>
        <v>150</v>
      </c>
      <c r="W489" s="36"/>
      <c r="X489" s="36">
        <f t="shared" si="76"/>
        <v>0</v>
      </c>
      <c r="Y489" s="36"/>
      <c r="Z489" s="42">
        <f t="shared" si="77"/>
        <v>0</v>
      </c>
      <c r="AA489" s="43">
        <f t="shared" si="71"/>
        <v>991.5</v>
      </c>
      <c r="AB489" s="44"/>
    </row>
    <row r="490" spans="1:28" s="4" customFormat="1" x14ac:dyDescent="0.25">
      <c r="A490" s="36">
        <v>487</v>
      </c>
      <c r="B490" s="37" t="s">
        <v>1357</v>
      </c>
      <c r="C490" s="37" t="s">
        <v>1972</v>
      </c>
      <c r="D490" s="38" t="s">
        <v>1358</v>
      </c>
      <c r="E490" s="38" t="s">
        <v>210</v>
      </c>
      <c r="F490" s="39" t="s">
        <v>5</v>
      </c>
      <c r="G490" s="39">
        <v>8.35</v>
      </c>
      <c r="H490" s="39">
        <f t="shared" si="63"/>
        <v>918.5</v>
      </c>
      <c r="I490" s="40" t="s">
        <v>5</v>
      </c>
      <c r="J490" s="41" t="str">
        <f t="shared" si="64"/>
        <v>ΟΚ</v>
      </c>
      <c r="K490" s="41"/>
      <c r="L490" s="41"/>
      <c r="M490" s="41"/>
      <c r="N490" s="41"/>
      <c r="O490" s="39"/>
      <c r="P490" s="36">
        <f t="shared" si="72"/>
        <v>0</v>
      </c>
      <c r="Q490" s="36"/>
      <c r="R490" s="36">
        <f t="shared" si="73"/>
        <v>0</v>
      </c>
      <c r="S490" s="36" t="s">
        <v>2</v>
      </c>
      <c r="T490" s="36">
        <f t="shared" si="74"/>
        <v>70</v>
      </c>
      <c r="U490" s="36"/>
      <c r="V490" s="36">
        <f t="shared" si="75"/>
        <v>0</v>
      </c>
      <c r="W490" s="36"/>
      <c r="X490" s="36">
        <f t="shared" si="76"/>
        <v>0</v>
      </c>
      <c r="Y490" s="36"/>
      <c r="Z490" s="42">
        <f t="shared" si="77"/>
        <v>0</v>
      </c>
      <c r="AA490" s="43">
        <f t="shared" si="71"/>
        <v>988.5</v>
      </c>
      <c r="AB490" s="44"/>
    </row>
    <row r="491" spans="1:28" s="4" customFormat="1" x14ac:dyDescent="0.25">
      <c r="A491" s="36">
        <v>488</v>
      </c>
      <c r="B491" s="37" t="s">
        <v>1387</v>
      </c>
      <c r="C491" s="37" t="s">
        <v>1985</v>
      </c>
      <c r="D491" s="38" t="s">
        <v>1388</v>
      </c>
      <c r="E491" s="38" t="s">
        <v>144</v>
      </c>
      <c r="F491" s="39" t="s">
        <v>5</v>
      </c>
      <c r="G491" s="39">
        <v>7.35</v>
      </c>
      <c r="H491" s="39">
        <f t="shared" si="63"/>
        <v>808.5</v>
      </c>
      <c r="I491" s="40" t="s">
        <v>5</v>
      </c>
      <c r="J491" s="41" t="str">
        <f t="shared" si="64"/>
        <v>ΟΚ</v>
      </c>
      <c r="K491" s="41"/>
      <c r="L491" s="41"/>
      <c r="M491" s="41"/>
      <c r="N491" s="41"/>
      <c r="O491" s="39"/>
      <c r="P491" s="36">
        <f t="shared" si="72"/>
        <v>0</v>
      </c>
      <c r="Q491" s="36"/>
      <c r="R491" s="36">
        <f t="shared" si="73"/>
        <v>0</v>
      </c>
      <c r="S491" s="36" t="s">
        <v>3</v>
      </c>
      <c r="T491" s="36">
        <f t="shared" si="74"/>
        <v>30</v>
      </c>
      <c r="U491" s="36" t="s">
        <v>5</v>
      </c>
      <c r="V491" s="36">
        <f t="shared" si="75"/>
        <v>150</v>
      </c>
      <c r="W491" s="36"/>
      <c r="X491" s="36">
        <f t="shared" si="76"/>
        <v>0</v>
      </c>
      <c r="Y491" s="36"/>
      <c r="Z491" s="42">
        <f t="shared" si="77"/>
        <v>0</v>
      </c>
      <c r="AA491" s="43">
        <f t="shared" si="71"/>
        <v>988.5</v>
      </c>
      <c r="AB491" s="44"/>
    </row>
    <row r="492" spans="1:28" s="4" customFormat="1" x14ac:dyDescent="0.25">
      <c r="A492" s="36">
        <v>489</v>
      </c>
      <c r="B492" s="37" t="s">
        <v>919</v>
      </c>
      <c r="C492" s="37" t="s">
        <v>1793</v>
      </c>
      <c r="D492" s="38" t="s">
        <v>918</v>
      </c>
      <c r="E492" s="38" t="s">
        <v>58</v>
      </c>
      <c r="F492" s="39" t="s">
        <v>5</v>
      </c>
      <c r="G492" s="39">
        <v>8.6999999999999993</v>
      </c>
      <c r="H492" s="39">
        <f t="shared" si="63"/>
        <v>956.99999999999989</v>
      </c>
      <c r="I492" s="40" t="s">
        <v>5</v>
      </c>
      <c r="J492" s="41" t="str">
        <f t="shared" si="64"/>
        <v>ΟΚ</v>
      </c>
      <c r="K492" s="41"/>
      <c r="L492" s="41"/>
      <c r="M492" s="41"/>
      <c r="N492" s="41"/>
      <c r="O492" s="39"/>
      <c r="P492" s="36">
        <f t="shared" si="72"/>
        <v>0</v>
      </c>
      <c r="Q492" s="36"/>
      <c r="R492" s="36">
        <f t="shared" si="73"/>
        <v>0</v>
      </c>
      <c r="S492" s="36" t="s">
        <v>3</v>
      </c>
      <c r="T492" s="36">
        <f t="shared" si="74"/>
        <v>30</v>
      </c>
      <c r="U492" s="36"/>
      <c r="V492" s="36">
        <f t="shared" si="75"/>
        <v>0</v>
      </c>
      <c r="W492" s="36"/>
      <c r="X492" s="36">
        <f t="shared" si="76"/>
        <v>0</v>
      </c>
      <c r="Y492" s="36"/>
      <c r="Z492" s="42">
        <f t="shared" si="77"/>
        <v>0</v>
      </c>
      <c r="AA492" s="43">
        <f t="shared" si="71"/>
        <v>986.99999999999989</v>
      </c>
      <c r="AB492" s="44"/>
    </row>
    <row r="493" spans="1:28" s="4" customFormat="1" x14ac:dyDescent="0.25">
      <c r="A493" s="36">
        <v>490</v>
      </c>
      <c r="B493" s="37" t="s">
        <v>1214</v>
      </c>
      <c r="C493" s="37" t="s">
        <v>1915</v>
      </c>
      <c r="D493" s="38" t="s">
        <v>1215</v>
      </c>
      <c r="E493" s="38" t="s">
        <v>601</v>
      </c>
      <c r="F493" s="39" t="s">
        <v>5</v>
      </c>
      <c r="G493" s="39">
        <v>8.6999999999999993</v>
      </c>
      <c r="H493" s="39">
        <f t="shared" si="63"/>
        <v>956.99999999999989</v>
      </c>
      <c r="I493" s="40" t="s">
        <v>5</v>
      </c>
      <c r="J493" s="41" t="str">
        <f t="shared" si="64"/>
        <v>ΟΚ</v>
      </c>
      <c r="K493" s="41"/>
      <c r="L493" s="41"/>
      <c r="M493" s="41"/>
      <c r="N493" s="41"/>
      <c r="O493" s="39"/>
      <c r="P493" s="36">
        <f t="shared" si="72"/>
        <v>0</v>
      </c>
      <c r="Q493" s="36"/>
      <c r="R493" s="36">
        <f t="shared" si="73"/>
        <v>0</v>
      </c>
      <c r="S493" s="36" t="s">
        <v>3</v>
      </c>
      <c r="T493" s="36">
        <f t="shared" si="74"/>
        <v>30</v>
      </c>
      <c r="U493" s="36"/>
      <c r="V493" s="36">
        <f t="shared" si="75"/>
        <v>0</v>
      </c>
      <c r="W493" s="36"/>
      <c r="X493" s="36">
        <f t="shared" si="76"/>
        <v>0</v>
      </c>
      <c r="Y493" s="36"/>
      <c r="Z493" s="42">
        <f t="shared" si="77"/>
        <v>0</v>
      </c>
      <c r="AA493" s="43">
        <f t="shared" si="71"/>
        <v>986.99999999999989</v>
      </c>
      <c r="AB493" s="44"/>
    </row>
    <row r="494" spans="1:28" s="4" customFormat="1" x14ac:dyDescent="0.25">
      <c r="A494" s="36">
        <v>491</v>
      </c>
      <c r="B494" s="37" t="s">
        <v>1417</v>
      </c>
      <c r="C494" s="37" t="s">
        <v>1998</v>
      </c>
      <c r="D494" s="38" t="s">
        <v>1418</v>
      </c>
      <c r="E494" s="38" t="s">
        <v>156</v>
      </c>
      <c r="F494" s="39" t="s">
        <v>5</v>
      </c>
      <c r="G494" s="39">
        <v>8.6999999999999993</v>
      </c>
      <c r="H494" s="39">
        <f t="shared" si="63"/>
        <v>956.99999999999989</v>
      </c>
      <c r="I494" s="40" t="s">
        <v>5</v>
      </c>
      <c r="J494" s="41" t="str">
        <f t="shared" si="64"/>
        <v>ΟΚ</v>
      </c>
      <c r="K494" s="41"/>
      <c r="L494" s="41"/>
      <c r="M494" s="41"/>
      <c r="N494" s="41"/>
      <c r="O494" s="39"/>
      <c r="P494" s="36">
        <f t="shared" si="72"/>
        <v>0</v>
      </c>
      <c r="Q494" s="36"/>
      <c r="R494" s="36">
        <f t="shared" si="73"/>
        <v>0</v>
      </c>
      <c r="S494" s="36" t="s">
        <v>3</v>
      </c>
      <c r="T494" s="36">
        <f t="shared" si="74"/>
        <v>30</v>
      </c>
      <c r="U494" s="36"/>
      <c r="V494" s="36">
        <f t="shared" si="75"/>
        <v>0</v>
      </c>
      <c r="W494" s="36"/>
      <c r="X494" s="36">
        <f t="shared" si="76"/>
        <v>0</v>
      </c>
      <c r="Y494" s="36"/>
      <c r="Z494" s="42">
        <f t="shared" si="77"/>
        <v>0</v>
      </c>
      <c r="AA494" s="43">
        <f t="shared" si="71"/>
        <v>986.99999999999989</v>
      </c>
      <c r="AB494" s="44"/>
    </row>
    <row r="495" spans="1:28" s="4" customFormat="1" x14ac:dyDescent="0.25">
      <c r="A495" s="36">
        <v>492</v>
      </c>
      <c r="B495" s="37" t="s">
        <v>1310</v>
      </c>
      <c r="C495" s="37" t="s">
        <v>1482</v>
      </c>
      <c r="D495" s="38" t="s">
        <v>1311</v>
      </c>
      <c r="E495" s="38" t="s">
        <v>87</v>
      </c>
      <c r="F495" s="39" t="s">
        <v>5</v>
      </c>
      <c r="G495" s="39">
        <v>7.6</v>
      </c>
      <c r="H495" s="39">
        <f t="shared" si="63"/>
        <v>836</v>
      </c>
      <c r="I495" s="40" t="s">
        <v>5</v>
      </c>
      <c r="J495" s="41" t="str">
        <f t="shared" si="64"/>
        <v>ΟΚ</v>
      </c>
      <c r="K495" s="41"/>
      <c r="L495" s="41"/>
      <c r="M495" s="41"/>
      <c r="N495" s="41" t="s">
        <v>5</v>
      </c>
      <c r="O495" s="39"/>
      <c r="P495" s="36">
        <f t="shared" si="72"/>
        <v>0</v>
      </c>
      <c r="Q495" s="36"/>
      <c r="R495" s="36">
        <f t="shared" si="73"/>
        <v>0</v>
      </c>
      <c r="S495" s="36"/>
      <c r="T495" s="36">
        <f t="shared" si="74"/>
        <v>0</v>
      </c>
      <c r="U495" s="36" t="s">
        <v>5</v>
      </c>
      <c r="V495" s="36">
        <f t="shared" si="75"/>
        <v>150</v>
      </c>
      <c r="W495" s="36"/>
      <c r="X495" s="36">
        <f t="shared" si="76"/>
        <v>0</v>
      </c>
      <c r="Y495" s="36"/>
      <c r="Z495" s="42">
        <f t="shared" si="77"/>
        <v>0</v>
      </c>
      <c r="AA495" s="43">
        <f t="shared" si="71"/>
        <v>986</v>
      </c>
      <c r="AB495" s="44"/>
    </row>
    <row r="496" spans="1:28" s="4" customFormat="1" x14ac:dyDescent="0.25">
      <c r="A496" s="36">
        <v>493</v>
      </c>
      <c r="B496" s="37" t="s">
        <v>182</v>
      </c>
      <c r="C496" s="37" t="s">
        <v>1489</v>
      </c>
      <c r="D496" s="38" t="s">
        <v>183</v>
      </c>
      <c r="E496" s="38" t="s">
        <v>55</v>
      </c>
      <c r="F496" s="39" t="s">
        <v>5</v>
      </c>
      <c r="G496" s="39">
        <v>8.1999999999999993</v>
      </c>
      <c r="H496" s="39">
        <f t="shared" si="63"/>
        <v>901.99999999999989</v>
      </c>
      <c r="I496" s="40" t="s">
        <v>5</v>
      </c>
      <c r="J496" s="41" t="str">
        <f t="shared" si="64"/>
        <v>ΟΚ</v>
      </c>
      <c r="K496" s="41"/>
      <c r="L496" s="41"/>
      <c r="M496" s="41"/>
      <c r="N496" s="41"/>
      <c r="O496" s="39"/>
      <c r="P496" s="36">
        <f t="shared" si="72"/>
        <v>0</v>
      </c>
      <c r="Q496" s="36"/>
      <c r="R496" s="36">
        <f t="shared" si="73"/>
        <v>0</v>
      </c>
      <c r="S496" s="36" t="s">
        <v>2</v>
      </c>
      <c r="T496" s="36">
        <f t="shared" si="74"/>
        <v>70</v>
      </c>
      <c r="U496" s="36"/>
      <c r="V496" s="36">
        <f t="shared" si="75"/>
        <v>0</v>
      </c>
      <c r="W496" s="36"/>
      <c r="X496" s="36">
        <f t="shared" si="76"/>
        <v>0</v>
      </c>
      <c r="Y496" s="36">
        <v>2</v>
      </c>
      <c r="Z496" s="42">
        <f t="shared" si="77"/>
        <v>14</v>
      </c>
      <c r="AA496" s="43">
        <f t="shared" si="71"/>
        <v>985.99999999999989</v>
      </c>
      <c r="AB496" s="44"/>
    </row>
    <row r="497" spans="1:28" s="4" customFormat="1" x14ac:dyDescent="0.25">
      <c r="A497" s="36">
        <v>494</v>
      </c>
      <c r="B497" s="37" t="s">
        <v>870</v>
      </c>
      <c r="C497" s="37" t="s">
        <v>1701</v>
      </c>
      <c r="D497" s="38" t="s">
        <v>871</v>
      </c>
      <c r="E497" s="38" t="s">
        <v>327</v>
      </c>
      <c r="F497" s="39" t="s">
        <v>5</v>
      </c>
      <c r="G497" s="39">
        <v>6.05</v>
      </c>
      <c r="H497" s="39">
        <f t="shared" si="63"/>
        <v>665.5</v>
      </c>
      <c r="I497" s="40" t="s">
        <v>5</v>
      </c>
      <c r="J497" s="41" t="str">
        <f t="shared" si="64"/>
        <v>ΟΚ</v>
      </c>
      <c r="K497" s="41"/>
      <c r="L497" s="41"/>
      <c r="M497" s="41"/>
      <c r="N497" s="41"/>
      <c r="O497" s="39"/>
      <c r="P497" s="36">
        <f t="shared" si="72"/>
        <v>0</v>
      </c>
      <c r="Q497" s="36"/>
      <c r="R497" s="36">
        <f t="shared" si="73"/>
        <v>0</v>
      </c>
      <c r="S497" s="36" t="s">
        <v>3</v>
      </c>
      <c r="T497" s="36">
        <f t="shared" si="74"/>
        <v>30</v>
      </c>
      <c r="U497" s="36" t="s">
        <v>5</v>
      </c>
      <c r="V497" s="36">
        <f t="shared" si="75"/>
        <v>150</v>
      </c>
      <c r="W497" s="36"/>
      <c r="X497" s="36">
        <f t="shared" si="76"/>
        <v>0</v>
      </c>
      <c r="Y497" s="36">
        <v>20</v>
      </c>
      <c r="Z497" s="42">
        <f t="shared" si="77"/>
        <v>140</v>
      </c>
      <c r="AA497" s="43">
        <f t="shared" si="71"/>
        <v>985.5</v>
      </c>
      <c r="AB497" s="44"/>
    </row>
    <row r="498" spans="1:28" s="4" customFormat="1" x14ac:dyDescent="0.25">
      <c r="A498" s="36">
        <v>495</v>
      </c>
      <c r="B498" s="37" t="s">
        <v>2155</v>
      </c>
      <c r="C498" s="37" t="s">
        <v>2156</v>
      </c>
      <c r="D498" s="38" t="s">
        <v>2157</v>
      </c>
      <c r="E498" s="38" t="s">
        <v>87</v>
      </c>
      <c r="F498" s="39" t="s">
        <v>5</v>
      </c>
      <c r="G498" s="39">
        <v>7.32</v>
      </c>
      <c r="H498" s="39">
        <f t="shared" si="63"/>
        <v>805.2</v>
      </c>
      <c r="I498" s="40" t="s">
        <v>5</v>
      </c>
      <c r="J498" s="41" t="str">
        <f t="shared" si="64"/>
        <v>ΟΚ</v>
      </c>
      <c r="K498" s="41"/>
      <c r="L498" s="41"/>
      <c r="M498" s="41"/>
      <c r="N498" s="41" t="s">
        <v>5</v>
      </c>
      <c r="O498" s="39"/>
      <c r="P498" s="36">
        <f t="shared" ref="P498:P529" si="78">IF(O498="ΑΡΙΣΤΗ",70,IF(O498="ΠΟΛΥ ΚΑΛΗ",50,IF(O498="ΚΑΛΗ",30,)))</f>
        <v>0</v>
      </c>
      <c r="Q498" s="36"/>
      <c r="R498" s="36">
        <f t="shared" ref="R498:R529" si="79">IF(Q498="ΑΡΙΣΤΗ",70,IF(Q498="ΠΟΛΥ ΚΑΛΗ",50,IF(Q498="ΚΑΛΗ",30,)))</f>
        <v>0</v>
      </c>
      <c r="S498" s="36" t="s">
        <v>3</v>
      </c>
      <c r="T498" s="36">
        <f t="shared" ref="T498:T529" si="80">IF(S498="ΑΡΙΣΤΗ",70,IF(S498="ΠΟΛΥ ΚΑΛΗ",50,IF(S498="ΚΑΛΗ",30,)))</f>
        <v>30</v>
      </c>
      <c r="U498" s="36" t="s">
        <v>5</v>
      </c>
      <c r="V498" s="36">
        <f t="shared" ref="V498:V529" si="81">IF(U498="ΝΑΙ",150,0)</f>
        <v>150</v>
      </c>
      <c r="W498" s="36"/>
      <c r="X498" s="36">
        <f t="shared" ref="X498:X529" si="82">W498*17</f>
        <v>0</v>
      </c>
      <c r="Y498" s="36"/>
      <c r="Z498" s="42">
        <f t="shared" ref="Z498:Z529" si="83">Y498*7</f>
        <v>0</v>
      </c>
      <c r="AA498" s="43">
        <f t="shared" si="71"/>
        <v>985.2</v>
      </c>
      <c r="AB498" s="44"/>
    </row>
    <row r="499" spans="1:28" s="4" customFormat="1" x14ac:dyDescent="0.25">
      <c r="A499" s="36">
        <v>496</v>
      </c>
      <c r="B499" s="37" t="s">
        <v>379</v>
      </c>
      <c r="C499" s="37" t="s">
        <v>1569</v>
      </c>
      <c r="D499" s="38" t="s">
        <v>380</v>
      </c>
      <c r="E499" s="38" t="s">
        <v>381</v>
      </c>
      <c r="F499" s="39" t="s">
        <v>5</v>
      </c>
      <c r="G499" s="39">
        <v>7.9</v>
      </c>
      <c r="H499" s="39">
        <f t="shared" si="63"/>
        <v>869</v>
      </c>
      <c r="I499" s="40" t="s">
        <v>5</v>
      </c>
      <c r="J499" s="41" t="str">
        <f t="shared" si="64"/>
        <v>ΟΚ</v>
      </c>
      <c r="K499" s="41"/>
      <c r="L499" s="41"/>
      <c r="M499" s="41"/>
      <c r="N499" s="41"/>
      <c r="O499" s="39" t="s">
        <v>3</v>
      </c>
      <c r="P499" s="36">
        <f t="shared" si="78"/>
        <v>30</v>
      </c>
      <c r="Q499" s="36"/>
      <c r="R499" s="36">
        <f t="shared" si="79"/>
        <v>0</v>
      </c>
      <c r="S499" s="36" t="s">
        <v>3</v>
      </c>
      <c r="T499" s="36">
        <f t="shared" si="80"/>
        <v>30</v>
      </c>
      <c r="U499" s="36"/>
      <c r="V499" s="36">
        <f t="shared" si="81"/>
        <v>0</v>
      </c>
      <c r="W499" s="36"/>
      <c r="X499" s="36">
        <f t="shared" si="82"/>
        <v>0</v>
      </c>
      <c r="Y499" s="36">
        <v>8</v>
      </c>
      <c r="Z499" s="42">
        <f t="shared" si="83"/>
        <v>56</v>
      </c>
      <c r="AA499" s="43">
        <f t="shared" si="71"/>
        <v>985</v>
      </c>
      <c r="AB499" s="44"/>
    </row>
    <row r="500" spans="1:28" s="4" customFormat="1" x14ac:dyDescent="0.25">
      <c r="A500" s="36">
        <v>497</v>
      </c>
      <c r="B500" s="37" t="s">
        <v>910</v>
      </c>
      <c r="C500" s="37" t="s">
        <v>1788</v>
      </c>
      <c r="D500" s="38" t="s">
        <v>911</v>
      </c>
      <c r="E500" s="38" t="s">
        <v>147</v>
      </c>
      <c r="F500" s="39" t="s">
        <v>5</v>
      </c>
      <c r="G500" s="39">
        <v>8.9499999999999993</v>
      </c>
      <c r="H500" s="39">
        <f t="shared" si="63"/>
        <v>984.49999999999989</v>
      </c>
      <c r="I500" s="40" t="s">
        <v>5</v>
      </c>
      <c r="J500" s="41" t="str">
        <f t="shared" si="64"/>
        <v>ΟΚ</v>
      </c>
      <c r="K500" s="41"/>
      <c r="L500" s="41"/>
      <c r="M500" s="41"/>
      <c r="N500" s="41"/>
      <c r="O500" s="39"/>
      <c r="P500" s="36">
        <f t="shared" si="78"/>
        <v>0</v>
      </c>
      <c r="Q500" s="36"/>
      <c r="R500" s="36">
        <f t="shared" si="79"/>
        <v>0</v>
      </c>
      <c r="S500" s="36"/>
      <c r="T500" s="36">
        <f t="shared" si="80"/>
        <v>0</v>
      </c>
      <c r="U500" s="36"/>
      <c r="V500" s="36">
        <f t="shared" si="81"/>
        <v>0</v>
      </c>
      <c r="W500" s="36"/>
      <c r="X500" s="36">
        <f t="shared" si="82"/>
        <v>0</v>
      </c>
      <c r="Y500" s="36"/>
      <c r="Z500" s="42">
        <f t="shared" si="83"/>
        <v>0</v>
      </c>
      <c r="AA500" s="43">
        <f t="shared" si="71"/>
        <v>984.49999999999989</v>
      </c>
      <c r="AB500" s="44"/>
    </row>
    <row r="501" spans="1:28" s="4" customFormat="1" x14ac:dyDescent="0.25">
      <c r="A501" s="36">
        <v>498</v>
      </c>
      <c r="B501" s="37" t="s">
        <v>975</v>
      </c>
      <c r="C501" s="37" t="s">
        <v>1816</v>
      </c>
      <c r="D501" s="38" t="s">
        <v>976</v>
      </c>
      <c r="E501" s="38" t="s">
        <v>144</v>
      </c>
      <c r="F501" s="39" t="s">
        <v>5</v>
      </c>
      <c r="G501" s="39">
        <v>6.2</v>
      </c>
      <c r="H501" s="39">
        <f t="shared" si="63"/>
        <v>682</v>
      </c>
      <c r="I501" s="40" t="s">
        <v>5</v>
      </c>
      <c r="J501" s="41" t="str">
        <f t="shared" si="64"/>
        <v>ΟΚ</v>
      </c>
      <c r="K501" s="41"/>
      <c r="L501" s="41" t="s">
        <v>5</v>
      </c>
      <c r="M501" s="41"/>
      <c r="N501" s="41"/>
      <c r="O501" s="39"/>
      <c r="P501" s="36">
        <f t="shared" si="78"/>
        <v>0</v>
      </c>
      <c r="Q501" s="36"/>
      <c r="R501" s="36">
        <f t="shared" si="79"/>
        <v>0</v>
      </c>
      <c r="S501" s="36"/>
      <c r="T501" s="36">
        <f t="shared" si="80"/>
        <v>0</v>
      </c>
      <c r="U501" s="36"/>
      <c r="V501" s="36">
        <f t="shared" si="81"/>
        <v>0</v>
      </c>
      <c r="W501" s="36"/>
      <c r="X501" s="36">
        <f t="shared" si="82"/>
        <v>0</v>
      </c>
      <c r="Y501" s="36">
        <v>43</v>
      </c>
      <c r="Z501" s="42">
        <f t="shared" si="83"/>
        <v>301</v>
      </c>
      <c r="AA501" s="43">
        <f t="shared" si="71"/>
        <v>983</v>
      </c>
      <c r="AB501" s="44"/>
    </row>
    <row r="502" spans="1:28" s="4" customFormat="1" x14ac:dyDescent="0.25">
      <c r="A502" s="36">
        <v>499</v>
      </c>
      <c r="B502" s="37" t="s">
        <v>551</v>
      </c>
      <c r="C502" s="37" t="s">
        <v>1644</v>
      </c>
      <c r="D502" s="38" t="s">
        <v>552</v>
      </c>
      <c r="E502" s="38" t="s">
        <v>553</v>
      </c>
      <c r="F502" s="39" t="s">
        <v>5</v>
      </c>
      <c r="G502" s="39">
        <v>8.65</v>
      </c>
      <c r="H502" s="39">
        <f t="shared" si="63"/>
        <v>951.5</v>
      </c>
      <c r="I502" s="40" t="s">
        <v>5</v>
      </c>
      <c r="J502" s="41" t="str">
        <f t="shared" si="64"/>
        <v>ΟΚ</v>
      </c>
      <c r="K502" s="41"/>
      <c r="L502" s="41" t="s">
        <v>5</v>
      </c>
      <c r="M502" s="41"/>
      <c r="N502" s="41"/>
      <c r="O502" s="39"/>
      <c r="P502" s="36">
        <f t="shared" si="78"/>
        <v>0</v>
      </c>
      <c r="Q502" s="36"/>
      <c r="R502" s="36">
        <f t="shared" si="79"/>
        <v>0</v>
      </c>
      <c r="S502" s="36" t="s">
        <v>3</v>
      </c>
      <c r="T502" s="36">
        <f t="shared" si="80"/>
        <v>30</v>
      </c>
      <c r="U502" s="36"/>
      <c r="V502" s="36">
        <f t="shared" si="81"/>
        <v>0</v>
      </c>
      <c r="W502" s="36"/>
      <c r="X502" s="36">
        <f t="shared" si="82"/>
        <v>0</v>
      </c>
      <c r="Y502" s="36"/>
      <c r="Z502" s="42">
        <f t="shared" si="83"/>
        <v>0</v>
      </c>
      <c r="AA502" s="43">
        <f t="shared" si="71"/>
        <v>981.5</v>
      </c>
      <c r="AB502" s="44"/>
    </row>
    <row r="503" spans="1:28" s="4" customFormat="1" x14ac:dyDescent="0.25">
      <c r="A503" s="36">
        <v>500</v>
      </c>
      <c r="B503" s="37" t="s">
        <v>967</v>
      </c>
      <c r="C503" s="37" t="s">
        <v>1813</v>
      </c>
      <c r="D503" s="38" t="s">
        <v>968</v>
      </c>
      <c r="E503" s="38" t="s">
        <v>87</v>
      </c>
      <c r="F503" s="39" t="s">
        <v>5</v>
      </c>
      <c r="G503" s="39">
        <v>8.92</v>
      </c>
      <c r="H503" s="39">
        <f t="shared" si="63"/>
        <v>981.2</v>
      </c>
      <c r="I503" s="40" t="s">
        <v>5</v>
      </c>
      <c r="J503" s="41" t="str">
        <f t="shared" si="64"/>
        <v>ΟΚ</v>
      </c>
      <c r="K503" s="41"/>
      <c r="L503" s="41"/>
      <c r="M503" s="41"/>
      <c r="N503" s="41"/>
      <c r="O503" s="39"/>
      <c r="P503" s="36">
        <f t="shared" si="78"/>
        <v>0</v>
      </c>
      <c r="Q503" s="36"/>
      <c r="R503" s="36">
        <f t="shared" si="79"/>
        <v>0</v>
      </c>
      <c r="S503" s="36"/>
      <c r="T503" s="36">
        <f t="shared" si="80"/>
        <v>0</v>
      </c>
      <c r="U503" s="36"/>
      <c r="V503" s="36">
        <f t="shared" si="81"/>
        <v>0</v>
      </c>
      <c r="W503" s="36"/>
      <c r="X503" s="36">
        <f t="shared" si="82"/>
        <v>0</v>
      </c>
      <c r="Y503" s="36"/>
      <c r="Z503" s="42">
        <f t="shared" si="83"/>
        <v>0</v>
      </c>
      <c r="AA503" s="43">
        <f t="shared" si="71"/>
        <v>981.2</v>
      </c>
      <c r="AB503" s="44"/>
    </row>
    <row r="504" spans="1:28" s="4" customFormat="1" x14ac:dyDescent="0.25">
      <c r="A504" s="36">
        <v>501</v>
      </c>
      <c r="B504" s="37" t="s">
        <v>1004</v>
      </c>
      <c r="C504" s="37" t="s">
        <v>1830</v>
      </c>
      <c r="D504" s="38" t="s">
        <v>1005</v>
      </c>
      <c r="E504" s="38" t="s">
        <v>78</v>
      </c>
      <c r="F504" s="39" t="s">
        <v>5</v>
      </c>
      <c r="G504" s="39">
        <v>8.4499999999999993</v>
      </c>
      <c r="H504" s="39">
        <f t="shared" si="63"/>
        <v>929.49999999999989</v>
      </c>
      <c r="I504" s="40" t="s">
        <v>5</v>
      </c>
      <c r="J504" s="41" t="str">
        <f t="shared" si="64"/>
        <v>ΟΚ</v>
      </c>
      <c r="K504" s="41"/>
      <c r="L504" s="41"/>
      <c r="M504" s="41"/>
      <c r="N504" s="41"/>
      <c r="O504" s="39"/>
      <c r="P504" s="36">
        <f t="shared" si="78"/>
        <v>0</v>
      </c>
      <c r="Q504" s="36"/>
      <c r="R504" s="36">
        <f t="shared" si="79"/>
        <v>0</v>
      </c>
      <c r="S504" s="36" t="s">
        <v>6</v>
      </c>
      <c r="T504" s="36">
        <f t="shared" si="80"/>
        <v>50</v>
      </c>
      <c r="U504" s="36"/>
      <c r="V504" s="36">
        <f t="shared" si="81"/>
        <v>0</v>
      </c>
      <c r="W504" s="36"/>
      <c r="X504" s="36">
        <f t="shared" si="82"/>
        <v>0</v>
      </c>
      <c r="Y504" s="36"/>
      <c r="Z504" s="42">
        <f t="shared" si="83"/>
        <v>0</v>
      </c>
      <c r="AA504" s="43">
        <f t="shared" si="71"/>
        <v>979.49999999999989</v>
      </c>
      <c r="AB504" s="44"/>
    </row>
    <row r="505" spans="1:28" s="4" customFormat="1" x14ac:dyDescent="0.25">
      <c r="A505" s="36">
        <v>502</v>
      </c>
      <c r="B505" s="37" t="s">
        <v>1336</v>
      </c>
      <c r="C505" s="37" t="s">
        <v>1963</v>
      </c>
      <c r="D505" s="38" t="s">
        <v>1337</v>
      </c>
      <c r="E505" s="38" t="s">
        <v>672</v>
      </c>
      <c r="F505" s="39" t="s">
        <v>5</v>
      </c>
      <c r="G505" s="39">
        <v>8.35</v>
      </c>
      <c r="H505" s="39">
        <f t="shared" si="63"/>
        <v>918.5</v>
      </c>
      <c r="I505" s="40" t="s">
        <v>5</v>
      </c>
      <c r="J505" s="41" t="str">
        <f t="shared" si="64"/>
        <v>ΟΚ</v>
      </c>
      <c r="K505" s="41"/>
      <c r="L505" s="41"/>
      <c r="M505" s="41"/>
      <c r="N505" s="41"/>
      <c r="O505" s="39" t="s">
        <v>3</v>
      </c>
      <c r="P505" s="36">
        <f t="shared" si="78"/>
        <v>30</v>
      </c>
      <c r="Q505" s="36"/>
      <c r="R505" s="36">
        <f t="shared" si="79"/>
        <v>0</v>
      </c>
      <c r="S505" s="36" t="s">
        <v>3</v>
      </c>
      <c r="T505" s="36">
        <f t="shared" si="80"/>
        <v>30</v>
      </c>
      <c r="U505" s="36"/>
      <c r="V505" s="36">
        <f t="shared" si="81"/>
        <v>0</v>
      </c>
      <c r="W505" s="36"/>
      <c r="X505" s="36">
        <f t="shared" si="82"/>
        <v>0</v>
      </c>
      <c r="Y505" s="36"/>
      <c r="Z505" s="42">
        <f t="shared" si="83"/>
        <v>0</v>
      </c>
      <c r="AA505" s="43">
        <f t="shared" si="71"/>
        <v>978.5</v>
      </c>
      <c r="AB505" s="44"/>
    </row>
    <row r="506" spans="1:28" s="4" customFormat="1" x14ac:dyDescent="0.25">
      <c r="A506" s="36">
        <v>503</v>
      </c>
      <c r="B506" s="37" t="s">
        <v>136</v>
      </c>
      <c r="C506" s="37" t="s">
        <v>1471</v>
      </c>
      <c r="D506" s="38" t="s">
        <v>137</v>
      </c>
      <c r="E506" s="38" t="s">
        <v>138</v>
      </c>
      <c r="F506" s="39" t="s">
        <v>5</v>
      </c>
      <c r="G506" s="39">
        <v>8.3000000000000007</v>
      </c>
      <c r="H506" s="39">
        <f t="shared" si="63"/>
        <v>913.00000000000011</v>
      </c>
      <c r="I506" s="40" t="s">
        <v>5</v>
      </c>
      <c r="J506" s="41" t="str">
        <f t="shared" si="64"/>
        <v>ΟΚ</v>
      </c>
      <c r="K506" s="41"/>
      <c r="L506" s="41"/>
      <c r="M506" s="41"/>
      <c r="N506" s="41"/>
      <c r="O506" s="39"/>
      <c r="P506" s="36">
        <f t="shared" si="78"/>
        <v>0</v>
      </c>
      <c r="Q506" s="36"/>
      <c r="R506" s="36">
        <f t="shared" si="79"/>
        <v>0</v>
      </c>
      <c r="S506" s="36" t="s">
        <v>3</v>
      </c>
      <c r="T506" s="36">
        <f t="shared" si="80"/>
        <v>30</v>
      </c>
      <c r="U506" s="36"/>
      <c r="V506" s="36">
        <f t="shared" si="81"/>
        <v>0</v>
      </c>
      <c r="W506" s="36"/>
      <c r="X506" s="36">
        <f t="shared" si="82"/>
        <v>0</v>
      </c>
      <c r="Y506" s="36">
        <v>5</v>
      </c>
      <c r="Z506" s="42">
        <f t="shared" si="83"/>
        <v>35</v>
      </c>
      <c r="AA506" s="43">
        <f t="shared" si="71"/>
        <v>978.00000000000011</v>
      </c>
      <c r="AB506" s="44"/>
    </row>
    <row r="507" spans="1:28" s="4" customFormat="1" x14ac:dyDescent="0.25">
      <c r="A507" s="36">
        <v>504</v>
      </c>
      <c r="B507" s="37" t="s">
        <v>1246</v>
      </c>
      <c r="C507" s="37" t="s">
        <v>1928</v>
      </c>
      <c r="D507" s="38" t="s">
        <v>1247</v>
      </c>
      <c r="E507" s="38" t="s">
        <v>67</v>
      </c>
      <c r="F507" s="39" t="s">
        <v>5</v>
      </c>
      <c r="G507" s="39">
        <v>7.25</v>
      </c>
      <c r="H507" s="39">
        <f t="shared" si="63"/>
        <v>797.5</v>
      </c>
      <c r="I507" s="40" t="s">
        <v>5</v>
      </c>
      <c r="J507" s="41" t="str">
        <f t="shared" si="64"/>
        <v>ΟΚ</v>
      </c>
      <c r="K507" s="41"/>
      <c r="L507" s="41"/>
      <c r="M507" s="41"/>
      <c r="N507" s="41"/>
      <c r="O507" s="39"/>
      <c r="P507" s="36">
        <f t="shared" si="78"/>
        <v>0</v>
      </c>
      <c r="Q507" s="36"/>
      <c r="R507" s="36">
        <f t="shared" si="79"/>
        <v>0</v>
      </c>
      <c r="S507" s="36" t="s">
        <v>3</v>
      </c>
      <c r="T507" s="36">
        <f t="shared" si="80"/>
        <v>30</v>
      </c>
      <c r="U507" s="36" t="s">
        <v>5</v>
      </c>
      <c r="V507" s="36">
        <f t="shared" si="81"/>
        <v>150</v>
      </c>
      <c r="W507" s="36"/>
      <c r="X507" s="36">
        <f t="shared" si="82"/>
        <v>0</v>
      </c>
      <c r="Y507" s="36"/>
      <c r="Z507" s="42">
        <f t="shared" si="83"/>
        <v>0</v>
      </c>
      <c r="AA507" s="43">
        <f t="shared" si="71"/>
        <v>977.5</v>
      </c>
      <c r="AB507" s="44"/>
    </row>
    <row r="508" spans="1:28" s="4" customFormat="1" x14ac:dyDescent="0.25">
      <c r="A508" s="36">
        <v>505</v>
      </c>
      <c r="B508" s="37" t="s">
        <v>1194</v>
      </c>
      <c r="C508" s="37" t="s">
        <v>1903</v>
      </c>
      <c r="D508" s="38" t="s">
        <v>1195</v>
      </c>
      <c r="E508" s="38" t="s">
        <v>55</v>
      </c>
      <c r="F508" s="39" t="s">
        <v>5</v>
      </c>
      <c r="G508" s="39">
        <v>8.27</v>
      </c>
      <c r="H508" s="39">
        <f t="shared" si="63"/>
        <v>909.69999999999993</v>
      </c>
      <c r="I508" s="40" t="s">
        <v>5</v>
      </c>
      <c r="J508" s="41" t="str">
        <f t="shared" si="64"/>
        <v>ΟΚ</v>
      </c>
      <c r="K508" s="41"/>
      <c r="L508" s="41"/>
      <c r="M508" s="41"/>
      <c r="N508" s="41"/>
      <c r="O508" s="39"/>
      <c r="P508" s="36">
        <f t="shared" si="78"/>
        <v>0</v>
      </c>
      <c r="Q508" s="36"/>
      <c r="R508" s="36">
        <f t="shared" si="79"/>
        <v>0</v>
      </c>
      <c r="S508" s="36" t="s">
        <v>3</v>
      </c>
      <c r="T508" s="36">
        <f t="shared" si="80"/>
        <v>30</v>
      </c>
      <c r="U508" s="36"/>
      <c r="V508" s="36">
        <f t="shared" si="81"/>
        <v>0</v>
      </c>
      <c r="W508" s="36"/>
      <c r="X508" s="36">
        <f t="shared" si="82"/>
        <v>0</v>
      </c>
      <c r="Y508" s="36">
        <v>5</v>
      </c>
      <c r="Z508" s="42">
        <f t="shared" si="83"/>
        <v>35</v>
      </c>
      <c r="AA508" s="43">
        <f t="shared" si="71"/>
        <v>974.69999999999993</v>
      </c>
      <c r="AB508" s="44"/>
    </row>
    <row r="509" spans="1:28" s="4" customFormat="1" x14ac:dyDescent="0.25">
      <c r="A509" s="36">
        <v>506</v>
      </c>
      <c r="B509" s="37" t="s">
        <v>748</v>
      </c>
      <c r="C509" s="37" t="s">
        <v>1720</v>
      </c>
      <c r="D509" s="38" t="s">
        <v>749</v>
      </c>
      <c r="E509" s="38" t="s">
        <v>750</v>
      </c>
      <c r="F509" s="39" t="s">
        <v>5</v>
      </c>
      <c r="G509" s="39">
        <v>6.65</v>
      </c>
      <c r="H509" s="39">
        <f t="shared" si="63"/>
        <v>731.5</v>
      </c>
      <c r="I509" s="40" t="s">
        <v>5</v>
      </c>
      <c r="J509" s="41" t="str">
        <f t="shared" si="64"/>
        <v>ΟΚ</v>
      </c>
      <c r="K509" s="41"/>
      <c r="L509" s="41"/>
      <c r="M509" s="41"/>
      <c r="N509" s="41"/>
      <c r="O509" s="39"/>
      <c r="P509" s="36">
        <f t="shared" si="78"/>
        <v>0</v>
      </c>
      <c r="Q509" s="36"/>
      <c r="R509" s="36">
        <f t="shared" si="79"/>
        <v>0</v>
      </c>
      <c r="S509" s="36"/>
      <c r="T509" s="36">
        <f t="shared" si="80"/>
        <v>0</v>
      </c>
      <c r="U509" s="36" t="s">
        <v>5</v>
      </c>
      <c r="V509" s="36">
        <f t="shared" si="81"/>
        <v>150</v>
      </c>
      <c r="W509" s="36"/>
      <c r="X509" s="36">
        <f t="shared" si="82"/>
        <v>0</v>
      </c>
      <c r="Y509" s="36">
        <v>13</v>
      </c>
      <c r="Z509" s="42">
        <f t="shared" si="83"/>
        <v>91</v>
      </c>
      <c r="AA509" s="43">
        <f t="shared" si="71"/>
        <v>972.5</v>
      </c>
      <c r="AB509" s="44"/>
    </row>
    <row r="510" spans="1:28" s="4" customFormat="1" x14ac:dyDescent="0.25">
      <c r="A510" s="36">
        <v>507</v>
      </c>
      <c r="B510" s="37" t="s">
        <v>1052</v>
      </c>
      <c r="C510" s="37" t="s">
        <v>1848</v>
      </c>
      <c r="D510" s="38" t="s">
        <v>1053</v>
      </c>
      <c r="E510" s="38" t="s">
        <v>1054</v>
      </c>
      <c r="F510" s="39" t="s">
        <v>5</v>
      </c>
      <c r="G510" s="39">
        <v>8.1999999999999993</v>
      </c>
      <c r="H510" s="39">
        <f t="shared" si="63"/>
        <v>901.99999999999989</v>
      </c>
      <c r="I510" s="40" t="s">
        <v>5</v>
      </c>
      <c r="J510" s="41" t="str">
        <f t="shared" si="64"/>
        <v>ΟΚ</v>
      </c>
      <c r="K510" s="41"/>
      <c r="L510" s="41"/>
      <c r="M510" s="41"/>
      <c r="N510" s="41" t="s">
        <v>13</v>
      </c>
      <c r="O510" s="39"/>
      <c r="P510" s="36">
        <f t="shared" si="78"/>
        <v>0</v>
      </c>
      <c r="Q510" s="36"/>
      <c r="R510" s="36">
        <f t="shared" si="79"/>
        <v>0</v>
      </c>
      <c r="S510" s="36" t="s">
        <v>2</v>
      </c>
      <c r="T510" s="36">
        <f t="shared" si="80"/>
        <v>70</v>
      </c>
      <c r="U510" s="36"/>
      <c r="V510" s="36">
        <f t="shared" si="81"/>
        <v>0</v>
      </c>
      <c r="W510" s="36"/>
      <c r="X510" s="36">
        <f t="shared" si="82"/>
        <v>0</v>
      </c>
      <c r="Y510" s="36"/>
      <c r="Z510" s="42">
        <f t="shared" si="83"/>
        <v>0</v>
      </c>
      <c r="AA510" s="43">
        <f t="shared" si="71"/>
        <v>971.99999999999989</v>
      </c>
      <c r="AB510" s="44"/>
    </row>
    <row r="511" spans="1:28" s="4" customFormat="1" x14ac:dyDescent="0.25">
      <c r="A511" s="36">
        <v>508</v>
      </c>
      <c r="B511" s="37" t="s">
        <v>611</v>
      </c>
      <c r="C511" s="37" t="s">
        <v>1667</v>
      </c>
      <c r="D511" s="38" t="s">
        <v>612</v>
      </c>
      <c r="E511" s="38" t="s">
        <v>200</v>
      </c>
      <c r="F511" s="39" t="s">
        <v>5</v>
      </c>
      <c r="G511" s="39">
        <v>7.35</v>
      </c>
      <c r="H511" s="39">
        <f t="shared" si="63"/>
        <v>808.5</v>
      </c>
      <c r="I511" s="40" t="s">
        <v>5</v>
      </c>
      <c r="J511" s="41" t="str">
        <f t="shared" si="64"/>
        <v>ΟΚ</v>
      </c>
      <c r="K511" s="41"/>
      <c r="L511" s="41"/>
      <c r="M511" s="41"/>
      <c r="N511" s="41"/>
      <c r="O511" s="39"/>
      <c r="P511" s="36">
        <f t="shared" si="78"/>
        <v>0</v>
      </c>
      <c r="Q511" s="36"/>
      <c r="R511" s="36">
        <f t="shared" si="79"/>
        <v>0</v>
      </c>
      <c r="S511" s="36" t="s">
        <v>3</v>
      </c>
      <c r="T511" s="36">
        <f t="shared" si="80"/>
        <v>30</v>
      </c>
      <c r="U511" s="36"/>
      <c r="V511" s="36">
        <f t="shared" si="81"/>
        <v>0</v>
      </c>
      <c r="W511" s="36"/>
      <c r="X511" s="36">
        <f t="shared" si="82"/>
        <v>0</v>
      </c>
      <c r="Y511" s="36">
        <v>19</v>
      </c>
      <c r="Z511" s="42">
        <f t="shared" si="83"/>
        <v>133</v>
      </c>
      <c r="AA511" s="43">
        <f t="shared" si="71"/>
        <v>971.5</v>
      </c>
      <c r="AB511" s="44"/>
    </row>
    <row r="512" spans="1:28" s="4" customFormat="1" x14ac:dyDescent="0.25">
      <c r="A512" s="36">
        <v>509</v>
      </c>
      <c r="B512" s="37" t="s">
        <v>860</v>
      </c>
      <c r="C512" s="37" t="s">
        <v>1767</v>
      </c>
      <c r="D512" s="38" t="s">
        <v>861</v>
      </c>
      <c r="E512" s="38" t="s">
        <v>174</v>
      </c>
      <c r="F512" s="39" t="s">
        <v>5</v>
      </c>
      <c r="G512" s="39">
        <v>7.46</v>
      </c>
      <c r="H512" s="39">
        <f t="shared" si="63"/>
        <v>820.6</v>
      </c>
      <c r="I512" s="40" t="s">
        <v>5</v>
      </c>
      <c r="J512" s="41" t="str">
        <f t="shared" si="64"/>
        <v>ΟΚ</v>
      </c>
      <c r="K512" s="41"/>
      <c r="L512" s="41" t="s">
        <v>5</v>
      </c>
      <c r="M512" s="41"/>
      <c r="N512" s="41"/>
      <c r="O512" s="39"/>
      <c r="P512" s="36">
        <f t="shared" si="78"/>
        <v>0</v>
      </c>
      <c r="Q512" s="36"/>
      <c r="R512" s="36">
        <f t="shared" si="79"/>
        <v>0</v>
      </c>
      <c r="S512" s="36"/>
      <c r="T512" s="36">
        <f t="shared" si="80"/>
        <v>0</v>
      </c>
      <c r="U512" s="36" t="s">
        <v>5</v>
      </c>
      <c r="V512" s="36">
        <f t="shared" si="81"/>
        <v>150</v>
      </c>
      <c r="W512" s="36"/>
      <c r="X512" s="36">
        <f t="shared" si="82"/>
        <v>0</v>
      </c>
      <c r="Y512" s="36"/>
      <c r="Z512" s="42">
        <f t="shared" si="83"/>
        <v>0</v>
      </c>
      <c r="AA512" s="43">
        <f t="shared" si="71"/>
        <v>970.6</v>
      </c>
      <c r="AB512" s="44"/>
    </row>
    <row r="513" spans="1:28" s="4" customFormat="1" x14ac:dyDescent="0.25">
      <c r="A513" s="36">
        <v>510</v>
      </c>
      <c r="B513" s="37" t="s">
        <v>482</v>
      </c>
      <c r="C513" s="37" t="s">
        <v>1619</v>
      </c>
      <c r="D513" s="38" t="s">
        <v>483</v>
      </c>
      <c r="E513" s="38" t="s">
        <v>484</v>
      </c>
      <c r="F513" s="39" t="s">
        <v>5</v>
      </c>
      <c r="G513" s="39">
        <v>8.5500000000000007</v>
      </c>
      <c r="H513" s="39">
        <f t="shared" si="63"/>
        <v>940.50000000000011</v>
      </c>
      <c r="I513" s="40" t="s">
        <v>5</v>
      </c>
      <c r="J513" s="41" t="str">
        <f t="shared" si="64"/>
        <v>ΟΚ</v>
      </c>
      <c r="K513" s="41"/>
      <c r="L513" s="41"/>
      <c r="M513" s="41"/>
      <c r="N513" s="41"/>
      <c r="O513" s="39"/>
      <c r="P513" s="36">
        <f t="shared" si="78"/>
        <v>0</v>
      </c>
      <c r="Q513" s="36"/>
      <c r="R513" s="36">
        <f t="shared" si="79"/>
        <v>0</v>
      </c>
      <c r="S513" s="36" t="s">
        <v>3</v>
      </c>
      <c r="T513" s="36">
        <f t="shared" si="80"/>
        <v>30</v>
      </c>
      <c r="U513" s="36"/>
      <c r="V513" s="36">
        <f t="shared" si="81"/>
        <v>0</v>
      </c>
      <c r="W513" s="36"/>
      <c r="X513" s="36">
        <f t="shared" si="82"/>
        <v>0</v>
      </c>
      <c r="Y513" s="36"/>
      <c r="Z513" s="42">
        <f t="shared" si="83"/>
        <v>0</v>
      </c>
      <c r="AA513" s="43">
        <f t="shared" si="71"/>
        <v>970.50000000000011</v>
      </c>
      <c r="AB513" s="44"/>
    </row>
    <row r="514" spans="1:28" s="4" customFormat="1" x14ac:dyDescent="0.25">
      <c r="A514" s="36">
        <v>511</v>
      </c>
      <c r="B514" s="37" t="s">
        <v>687</v>
      </c>
      <c r="C514" s="37" t="s">
        <v>1698</v>
      </c>
      <c r="D514" s="38" t="s">
        <v>688</v>
      </c>
      <c r="E514" s="38" t="s">
        <v>221</v>
      </c>
      <c r="F514" s="39" t="s">
        <v>5</v>
      </c>
      <c r="G514" s="39">
        <v>6.35</v>
      </c>
      <c r="H514" s="39">
        <f t="shared" si="63"/>
        <v>698.5</v>
      </c>
      <c r="I514" s="40" t="s">
        <v>5</v>
      </c>
      <c r="J514" s="41" t="str">
        <f t="shared" si="64"/>
        <v>ΟΚ</v>
      </c>
      <c r="K514" s="41"/>
      <c r="L514" s="41"/>
      <c r="M514" s="41"/>
      <c r="N514" s="41"/>
      <c r="O514" s="39"/>
      <c r="P514" s="36">
        <f t="shared" si="78"/>
        <v>0</v>
      </c>
      <c r="Q514" s="36"/>
      <c r="R514" s="36">
        <f t="shared" si="79"/>
        <v>0</v>
      </c>
      <c r="S514" s="36" t="s">
        <v>3</v>
      </c>
      <c r="T514" s="36">
        <f t="shared" si="80"/>
        <v>30</v>
      </c>
      <c r="U514" s="36" t="s">
        <v>5</v>
      </c>
      <c r="V514" s="36">
        <f t="shared" si="81"/>
        <v>150</v>
      </c>
      <c r="W514" s="36"/>
      <c r="X514" s="36">
        <f t="shared" si="82"/>
        <v>0</v>
      </c>
      <c r="Y514" s="36">
        <v>13</v>
      </c>
      <c r="Z514" s="42">
        <f t="shared" si="83"/>
        <v>91</v>
      </c>
      <c r="AA514" s="43">
        <f t="shared" si="71"/>
        <v>969.5</v>
      </c>
      <c r="AB514" s="44"/>
    </row>
    <row r="515" spans="1:28" s="4" customFormat="1" x14ac:dyDescent="0.25">
      <c r="A515" s="36">
        <v>512</v>
      </c>
      <c r="B515" s="37" t="s">
        <v>689</v>
      </c>
      <c r="C515" s="37" t="s">
        <v>1699</v>
      </c>
      <c r="D515" s="38" t="s">
        <v>690</v>
      </c>
      <c r="E515" s="38" t="s">
        <v>691</v>
      </c>
      <c r="F515" s="39" t="s">
        <v>5</v>
      </c>
      <c r="G515" s="39">
        <v>7.35</v>
      </c>
      <c r="H515" s="39">
        <f t="shared" si="63"/>
        <v>808.5</v>
      </c>
      <c r="I515" s="40" t="s">
        <v>5</v>
      </c>
      <c r="J515" s="41" t="str">
        <f t="shared" si="64"/>
        <v>ΟΚ</v>
      </c>
      <c r="K515" s="41"/>
      <c r="L515" s="41"/>
      <c r="M515" s="41"/>
      <c r="N515" s="41"/>
      <c r="O515" s="39" t="s">
        <v>2</v>
      </c>
      <c r="P515" s="36">
        <f t="shared" si="78"/>
        <v>70</v>
      </c>
      <c r="Q515" s="36"/>
      <c r="R515" s="36">
        <f t="shared" si="79"/>
        <v>0</v>
      </c>
      <c r="S515" s="36" t="s">
        <v>2</v>
      </c>
      <c r="T515" s="36">
        <f t="shared" si="80"/>
        <v>70</v>
      </c>
      <c r="U515" s="36"/>
      <c r="V515" s="36">
        <f t="shared" si="81"/>
        <v>0</v>
      </c>
      <c r="W515" s="36"/>
      <c r="X515" s="36">
        <f t="shared" si="82"/>
        <v>0</v>
      </c>
      <c r="Y515" s="36">
        <v>3</v>
      </c>
      <c r="Z515" s="42">
        <f t="shared" si="83"/>
        <v>21</v>
      </c>
      <c r="AA515" s="43">
        <f t="shared" si="71"/>
        <v>969.5</v>
      </c>
      <c r="AB515" s="44"/>
    </row>
    <row r="516" spans="1:28" s="4" customFormat="1" x14ac:dyDescent="0.25">
      <c r="A516" s="36">
        <v>513</v>
      </c>
      <c r="B516" s="37" t="s">
        <v>186</v>
      </c>
      <c r="C516" s="37" t="s">
        <v>1491</v>
      </c>
      <c r="D516" s="38" t="s">
        <v>187</v>
      </c>
      <c r="E516" s="38" t="s">
        <v>150</v>
      </c>
      <c r="F516" s="39" t="s">
        <v>5</v>
      </c>
      <c r="G516" s="39">
        <v>8.8000000000000007</v>
      </c>
      <c r="H516" s="39">
        <f t="shared" ref="H516:H579" si="84">G516*110</f>
        <v>968.00000000000011</v>
      </c>
      <c r="I516" s="40" t="s">
        <v>5</v>
      </c>
      <c r="J516" s="41" t="str">
        <f t="shared" ref="J516:J579" si="85">IF(AND(F516="ΝΑΙ",I516="ΝΑΙ"),"ΟΚ","ΑΠΟΡΡΙΠΤΕΤΑΙ")</f>
        <v>ΟΚ</v>
      </c>
      <c r="K516" s="41"/>
      <c r="L516" s="41"/>
      <c r="M516" s="41"/>
      <c r="N516" s="41"/>
      <c r="O516" s="39"/>
      <c r="P516" s="36">
        <f t="shared" si="78"/>
        <v>0</v>
      </c>
      <c r="Q516" s="36"/>
      <c r="R516" s="36">
        <f t="shared" si="79"/>
        <v>0</v>
      </c>
      <c r="S516" s="36"/>
      <c r="T516" s="36">
        <f t="shared" si="80"/>
        <v>0</v>
      </c>
      <c r="U516" s="36"/>
      <c r="V516" s="36">
        <f t="shared" si="81"/>
        <v>0</v>
      </c>
      <c r="W516" s="36"/>
      <c r="X516" s="36">
        <f t="shared" si="82"/>
        <v>0</v>
      </c>
      <c r="Y516" s="36"/>
      <c r="Z516" s="42">
        <f t="shared" si="83"/>
        <v>0</v>
      </c>
      <c r="AA516" s="43">
        <f t="shared" ref="AA516:AA579" si="86">H516+V516+P516+R516+T516+X516+Z516</f>
        <v>968.00000000000011</v>
      </c>
      <c r="AB516" s="44"/>
    </row>
    <row r="517" spans="1:28" s="4" customFormat="1" x14ac:dyDescent="0.25">
      <c r="A517" s="36">
        <v>514</v>
      </c>
      <c r="B517" s="37" t="s">
        <v>1306</v>
      </c>
      <c r="C517" s="37" t="s">
        <v>1951</v>
      </c>
      <c r="D517" s="38" t="s">
        <v>1307</v>
      </c>
      <c r="E517" s="38" t="s">
        <v>388</v>
      </c>
      <c r="F517" s="39" t="s">
        <v>5</v>
      </c>
      <c r="G517" s="39">
        <v>8.25</v>
      </c>
      <c r="H517" s="39">
        <f t="shared" si="84"/>
        <v>907.5</v>
      </c>
      <c r="I517" s="40" t="s">
        <v>5</v>
      </c>
      <c r="J517" s="41" t="str">
        <f t="shared" si="85"/>
        <v>ΟΚ</v>
      </c>
      <c r="K517" s="41"/>
      <c r="L517" s="41"/>
      <c r="M517" s="41"/>
      <c r="N517" s="41"/>
      <c r="O517" s="39" t="s">
        <v>3</v>
      </c>
      <c r="P517" s="36">
        <f t="shared" si="78"/>
        <v>30</v>
      </c>
      <c r="Q517" s="36"/>
      <c r="R517" s="36">
        <f t="shared" si="79"/>
        <v>0</v>
      </c>
      <c r="S517" s="36" t="s">
        <v>3</v>
      </c>
      <c r="T517" s="36">
        <f t="shared" si="80"/>
        <v>30</v>
      </c>
      <c r="U517" s="36"/>
      <c r="V517" s="36">
        <f t="shared" si="81"/>
        <v>0</v>
      </c>
      <c r="W517" s="36"/>
      <c r="X517" s="36">
        <f t="shared" si="82"/>
        <v>0</v>
      </c>
      <c r="Y517" s="36"/>
      <c r="Z517" s="42">
        <f t="shared" si="83"/>
        <v>0</v>
      </c>
      <c r="AA517" s="43">
        <f t="shared" si="86"/>
        <v>967.5</v>
      </c>
      <c r="AB517" s="44"/>
    </row>
    <row r="518" spans="1:28" s="4" customFormat="1" x14ac:dyDescent="0.25">
      <c r="A518" s="36">
        <v>515</v>
      </c>
      <c r="B518" s="37" t="s">
        <v>29</v>
      </c>
      <c r="C518" s="37" t="s">
        <v>1431</v>
      </c>
      <c r="D518" s="38" t="s">
        <v>30</v>
      </c>
      <c r="E518" s="38" t="s">
        <v>31</v>
      </c>
      <c r="F518" s="39" t="s">
        <v>5</v>
      </c>
      <c r="G518" s="39">
        <v>8.5</v>
      </c>
      <c r="H518" s="39">
        <f t="shared" si="84"/>
        <v>935</v>
      </c>
      <c r="I518" s="40" t="s">
        <v>5</v>
      </c>
      <c r="J518" s="41" t="str">
        <f t="shared" si="85"/>
        <v>ΟΚ</v>
      </c>
      <c r="K518" s="41"/>
      <c r="L518" s="41"/>
      <c r="M518" s="41"/>
      <c r="N518" s="41"/>
      <c r="O518" s="39"/>
      <c r="P518" s="36">
        <f t="shared" si="78"/>
        <v>0</v>
      </c>
      <c r="Q518" s="36"/>
      <c r="R518" s="36">
        <f t="shared" si="79"/>
        <v>0</v>
      </c>
      <c r="S518" s="36" t="s">
        <v>3</v>
      </c>
      <c r="T518" s="36">
        <f t="shared" si="80"/>
        <v>30</v>
      </c>
      <c r="U518" s="36"/>
      <c r="V518" s="36">
        <f t="shared" si="81"/>
        <v>0</v>
      </c>
      <c r="W518" s="36"/>
      <c r="X518" s="36">
        <f t="shared" si="82"/>
        <v>0</v>
      </c>
      <c r="Y518" s="36"/>
      <c r="Z518" s="42">
        <f t="shared" si="83"/>
        <v>0</v>
      </c>
      <c r="AA518" s="43">
        <f t="shared" si="86"/>
        <v>965</v>
      </c>
      <c r="AB518" s="44"/>
    </row>
    <row r="519" spans="1:28" s="4" customFormat="1" x14ac:dyDescent="0.25">
      <c r="A519" s="36">
        <v>516</v>
      </c>
      <c r="B519" s="37" t="s">
        <v>1203</v>
      </c>
      <c r="C519" s="37" t="s">
        <v>1908</v>
      </c>
      <c r="D519" s="38" t="s">
        <v>1201</v>
      </c>
      <c r="E519" s="38" t="s">
        <v>100</v>
      </c>
      <c r="F519" s="39" t="s">
        <v>5</v>
      </c>
      <c r="G519" s="39">
        <v>8.5</v>
      </c>
      <c r="H519" s="39">
        <f t="shared" si="84"/>
        <v>935</v>
      </c>
      <c r="I519" s="40" t="s">
        <v>5</v>
      </c>
      <c r="J519" s="41" t="str">
        <f t="shared" si="85"/>
        <v>ΟΚ</v>
      </c>
      <c r="K519" s="41"/>
      <c r="L519" s="41"/>
      <c r="M519" s="41"/>
      <c r="N519" s="41"/>
      <c r="O519" s="39"/>
      <c r="P519" s="36">
        <f t="shared" si="78"/>
        <v>0</v>
      </c>
      <c r="Q519" s="36"/>
      <c r="R519" s="36">
        <f t="shared" si="79"/>
        <v>0</v>
      </c>
      <c r="S519" s="36" t="s">
        <v>3</v>
      </c>
      <c r="T519" s="36">
        <f t="shared" si="80"/>
        <v>30</v>
      </c>
      <c r="U519" s="36"/>
      <c r="V519" s="36">
        <f t="shared" si="81"/>
        <v>0</v>
      </c>
      <c r="W519" s="36"/>
      <c r="X519" s="36">
        <f t="shared" si="82"/>
        <v>0</v>
      </c>
      <c r="Y519" s="36"/>
      <c r="Z519" s="42">
        <f t="shared" si="83"/>
        <v>0</v>
      </c>
      <c r="AA519" s="43">
        <f t="shared" si="86"/>
        <v>965</v>
      </c>
      <c r="AB519" s="44"/>
    </row>
    <row r="520" spans="1:28" s="4" customFormat="1" x14ac:dyDescent="0.25">
      <c r="A520" s="36">
        <v>517</v>
      </c>
      <c r="B520" s="37" t="s">
        <v>1190</v>
      </c>
      <c r="C520" s="37" t="s">
        <v>1901</v>
      </c>
      <c r="D520" s="38" t="s">
        <v>1191</v>
      </c>
      <c r="E520" s="38" t="s">
        <v>150</v>
      </c>
      <c r="F520" s="39" t="s">
        <v>5</v>
      </c>
      <c r="G520" s="39">
        <v>8.75</v>
      </c>
      <c r="H520" s="39">
        <f t="shared" si="84"/>
        <v>962.5</v>
      </c>
      <c r="I520" s="40" t="s">
        <v>5</v>
      </c>
      <c r="J520" s="41" t="str">
        <f t="shared" si="85"/>
        <v>ΟΚ</v>
      </c>
      <c r="K520" s="41"/>
      <c r="L520" s="41"/>
      <c r="M520" s="41"/>
      <c r="N520" s="41"/>
      <c r="O520" s="39"/>
      <c r="P520" s="36">
        <f t="shared" si="78"/>
        <v>0</v>
      </c>
      <c r="Q520" s="36"/>
      <c r="R520" s="36">
        <f t="shared" si="79"/>
        <v>0</v>
      </c>
      <c r="S520" s="36"/>
      <c r="T520" s="36">
        <f t="shared" si="80"/>
        <v>0</v>
      </c>
      <c r="U520" s="36"/>
      <c r="V520" s="36">
        <f t="shared" si="81"/>
        <v>0</v>
      </c>
      <c r="W520" s="36"/>
      <c r="X520" s="36">
        <f t="shared" si="82"/>
        <v>0</v>
      </c>
      <c r="Y520" s="36"/>
      <c r="Z520" s="42">
        <f t="shared" si="83"/>
        <v>0</v>
      </c>
      <c r="AA520" s="43">
        <f t="shared" si="86"/>
        <v>962.5</v>
      </c>
      <c r="AB520" s="44"/>
    </row>
    <row r="521" spans="1:28" s="4" customFormat="1" x14ac:dyDescent="0.25">
      <c r="A521" s="36">
        <v>518</v>
      </c>
      <c r="B521" s="37" t="s">
        <v>1791</v>
      </c>
      <c r="C521" s="37" t="s">
        <v>1792</v>
      </c>
      <c r="D521" s="38" t="s">
        <v>918</v>
      </c>
      <c r="E521" s="38" t="s">
        <v>221</v>
      </c>
      <c r="F521" s="39" t="s">
        <v>5</v>
      </c>
      <c r="G521" s="39">
        <v>8.1999999999999993</v>
      </c>
      <c r="H521" s="39">
        <f t="shared" si="84"/>
        <v>901.99999999999989</v>
      </c>
      <c r="I521" s="40" t="s">
        <v>5</v>
      </c>
      <c r="J521" s="41" t="str">
        <f t="shared" si="85"/>
        <v>ΟΚ</v>
      </c>
      <c r="K521" s="41"/>
      <c r="L521" s="41"/>
      <c r="M521" s="41"/>
      <c r="N521" s="41"/>
      <c r="O521" s="39" t="s">
        <v>3</v>
      </c>
      <c r="P521" s="36">
        <f t="shared" si="78"/>
        <v>30</v>
      </c>
      <c r="Q521" s="36"/>
      <c r="R521" s="36">
        <f t="shared" si="79"/>
        <v>0</v>
      </c>
      <c r="S521" s="36" t="s">
        <v>3</v>
      </c>
      <c r="T521" s="36">
        <f t="shared" si="80"/>
        <v>30</v>
      </c>
      <c r="U521" s="36"/>
      <c r="V521" s="36">
        <f t="shared" si="81"/>
        <v>0</v>
      </c>
      <c r="W521" s="36"/>
      <c r="X521" s="36">
        <f t="shared" si="82"/>
        <v>0</v>
      </c>
      <c r="Y521" s="36"/>
      <c r="Z521" s="42">
        <f t="shared" si="83"/>
        <v>0</v>
      </c>
      <c r="AA521" s="43">
        <f t="shared" si="86"/>
        <v>961.99999999999989</v>
      </c>
      <c r="AB521" s="44"/>
    </row>
    <row r="522" spans="1:28" s="4" customFormat="1" x14ac:dyDescent="0.25">
      <c r="A522" s="36">
        <v>519</v>
      </c>
      <c r="B522" s="37" t="s">
        <v>1225</v>
      </c>
      <c r="C522" s="37" t="s">
        <v>1919</v>
      </c>
      <c r="D522" s="38" t="s">
        <v>1226</v>
      </c>
      <c r="E522" s="38" t="s">
        <v>147</v>
      </c>
      <c r="F522" s="39" t="s">
        <v>5</v>
      </c>
      <c r="G522" s="39">
        <v>7.09</v>
      </c>
      <c r="H522" s="39">
        <f t="shared" si="84"/>
        <v>779.9</v>
      </c>
      <c r="I522" s="40" t="s">
        <v>5</v>
      </c>
      <c r="J522" s="41" t="str">
        <f t="shared" si="85"/>
        <v>ΟΚ</v>
      </c>
      <c r="K522" s="41"/>
      <c r="L522" s="41"/>
      <c r="M522" s="41" t="s">
        <v>5</v>
      </c>
      <c r="N522" s="41"/>
      <c r="O522" s="39"/>
      <c r="P522" s="36">
        <f t="shared" si="78"/>
        <v>0</v>
      </c>
      <c r="Q522" s="36"/>
      <c r="R522" s="36">
        <f t="shared" si="79"/>
        <v>0</v>
      </c>
      <c r="S522" s="36" t="s">
        <v>3</v>
      </c>
      <c r="T522" s="36">
        <f t="shared" si="80"/>
        <v>30</v>
      </c>
      <c r="U522" s="36" t="s">
        <v>5</v>
      </c>
      <c r="V522" s="36">
        <f t="shared" si="81"/>
        <v>150</v>
      </c>
      <c r="W522" s="36"/>
      <c r="X522" s="36">
        <f t="shared" si="82"/>
        <v>0</v>
      </c>
      <c r="Y522" s="36"/>
      <c r="Z522" s="42">
        <f t="shared" si="83"/>
        <v>0</v>
      </c>
      <c r="AA522" s="43">
        <f t="shared" si="86"/>
        <v>959.9</v>
      </c>
      <c r="AB522" s="44"/>
    </row>
    <row r="523" spans="1:28" s="4" customFormat="1" x14ac:dyDescent="0.25">
      <c r="A523" s="36">
        <v>520</v>
      </c>
      <c r="B523" s="37" t="s">
        <v>37</v>
      </c>
      <c r="C523" s="37" t="s">
        <v>1434</v>
      </c>
      <c r="D523" s="38" t="s">
        <v>38</v>
      </c>
      <c r="E523" s="38" t="s">
        <v>39</v>
      </c>
      <c r="F523" s="39" t="s">
        <v>5</v>
      </c>
      <c r="G523" s="39">
        <v>8.4499999999999993</v>
      </c>
      <c r="H523" s="39">
        <f t="shared" si="84"/>
        <v>929.49999999999989</v>
      </c>
      <c r="I523" s="40" t="s">
        <v>5</v>
      </c>
      <c r="J523" s="41" t="str">
        <f t="shared" si="85"/>
        <v>ΟΚ</v>
      </c>
      <c r="K523" s="41"/>
      <c r="L523" s="41"/>
      <c r="M523" s="41"/>
      <c r="N523" s="41"/>
      <c r="O523" s="39"/>
      <c r="P523" s="36">
        <f t="shared" si="78"/>
        <v>0</v>
      </c>
      <c r="Q523" s="36"/>
      <c r="R523" s="36">
        <f t="shared" si="79"/>
        <v>0</v>
      </c>
      <c r="S523" s="36" t="s">
        <v>3</v>
      </c>
      <c r="T523" s="36">
        <f t="shared" si="80"/>
        <v>30</v>
      </c>
      <c r="U523" s="36"/>
      <c r="V523" s="36">
        <f t="shared" si="81"/>
        <v>0</v>
      </c>
      <c r="W523" s="36"/>
      <c r="X523" s="36">
        <f t="shared" si="82"/>
        <v>0</v>
      </c>
      <c r="Y523" s="36"/>
      <c r="Z523" s="42">
        <f t="shared" si="83"/>
        <v>0</v>
      </c>
      <c r="AA523" s="43">
        <f t="shared" si="86"/>
        <v>959.49999999999989</v>
      </c>
      <c r="AB523" s="44"/>
    </row>
    <row r="524" spans="1:28" s="4" customFormat="1" x14ac:dyDescent="0.25">
      <c r="A524" s="36">
        <v>521</v>
      </c>
      <c r="B524" s="37" t="s">
        <v>915</v>
      </c>
      <c r="C524" s="37" t="s">
        <v>1790</v>
      </c>
      <c r="D524" s="38" t="s">
        <v>916</v>
      </c>
      <c r="E524" s="38" t="s">
        <v>917</v>
      </c>
      <c r="F524" s="39" t="s">
        <v>5</v>
      </c>
      <c r="G524" s="39">
        <v>8.4499999999999993</v>
      </c>
      <c r="H524" s="39">
        <f t="shared" si="84"/>
        <v>929.49999999999989</v>
      </c>
      <c r="I524" s="40" t="s">
        <v>5</v>
      </c>
      <c r="J524" s="41" t="str">
        <f t="shared" si="85"/>
        <v>ΟΚ</v>
      </c>
      <c r="K524" s="41"/>
      <c r="L524" s="41"/>
      <c r="M524" s="41"/>
      <c r="N524" s="41"/>
      <c r="O524" s="39" t="s">
        <v>3</v>
      </c>
      <c r="P524" s="36">
        <f t="shared" si="78"/>
        <v>30</v>
      </c>
      <c r="Q524" s="36"/>
      <c r="R524" s="36">
        <f t="shared" si="79"/>
        <v>0</v>
      </c>
      <c r="S524" s="36"/>
      <c r="T524" s="36">
        <f t="shared" si="80"/>
        <v>0</v>
      </c>
      <c r="U524" s="36"/>
      <c r="V524" s="36">
        <f t="shared" si="81"/>
        <v>0</v>
      </c>
      <c r="W524" s="36"/>
      <c r="X524" s="36">
        <f t="shared" si="82"/>
        <v>0</v>
      </c>
      <c r="Y524" s="36"/>
      <c r="Z524" s="42">
        <f t="shared" si="83"/>
        <v>0</v>
      </c>
      <c r="AA524" s="43">
        <f t="shared" si="86"/>
        <v>959.49999999999989</v>
      </c>
      <c r="AB524" s="44"/>
    </row>
    <row r="525" spans="1:28" s="4" customFormat="1" x14ac:dyDescent="0.25">
      <c r="A525" s="36">
        <v>522</v>
      </c>
      <c r="B525" s="37" t="s">
        <v>1066</v>
      </c>
      <c r="C525" s="37" t="s">
        <v>1854</v>
      </c>
      <c r="D525" s="38" t="s">
        <v>1067</v>
      </c>
      <c r="E525" s="38" t="s">
        <v>1068</v>
      </c>
      <c r="F525" s="39" t="s">
        <v>5</v>
      </c>
      <c r="G525" s="39">
        <v>8.15</v>
      </c>
      <c r="H525" s="39">
        <f t="shared" si="84"/>
        <v>896.5</v>
      </c>
      <c r="I525" s="40" t="s">
        <v>5</v>
      </c>
      <c r="J525" s="41" t="str">
        <f t="shared" si="85"/>
        <v>ΟΚ</v>
      </c>
      <c r="K525" s="41"/>
      <c r="L525" s="41"/>
      <c r="M525" s="41"/>
      <c r="N525" s="41"/>
      <c r="O525" s="39" t="s">
        <v>3</v>
      </c>
      <c r="P525" s="36">
        <f t="shared" si="78"/>
        <v>30</v>
      </c>
      <c r="Q525" s="36"/>
      <c r="R525" s="36">
        <f t="shared" si="79"/>
        <v>0</v>
      </c>
      <c r="S525" s="36" t="s">
        <v>3</v>
      </c>
      <c r="T525" s="36">
        <f t="shared" si="80"/>
        <v>30</v>
      </c>
      <c r="U525" s="36"/>
      <c r="V525" s="36">
        <f t="shared" si="81"/>
        <v>0</v>
      </c>
      <c r="W525" s="36"/>
      <c r="X525" s="36">
        <f t="shared" si="82"/>
        <v>0</v>
      </c>
      <c r="Y525" s="36"/>
      <c r="Z525" s="42">
        <f t="shared" si="83"/>
        <v>0</v>
      </c>
      <c r="AA525" s="43">
        <f t="shared" si="86"/>
        <v>956.5</v>
      </c>
      <c r="AB525" s="44"/>
    </row>
    <row r="526" spans="1:28" s="4" customFormat="1" x14ac:dyDescent="0.25">
      <c r="A526" s="36">
        <v>523</v>
      </c>
      <c r="B526" s="37" t="s">
        <v>1389</v>
      </c>
      <c r="C526" s="37" t="s">
        <v>1986</v>
      </c>
      <c r="D526" s="38" t="s">
        <v>1390</v>
      </c>
      <c r="E526" s="38" t="s">
        <v>1391</v>
      </c>
      <c r="F526" s="39" t="s">
        <v>5</v>
      </c>
      <c r="G526" s="39">
        <v>8.15</v>
      </c>
      <c r="H526" s="39">
        <f t="shared" si="84"/>
        <v>896.5</v>
      </c>
      <c r="I526" s="40" t="s">
        <v>5</v>
      </c>
      <c r="J526" s="41" t="str">
        <f t="shared" si="85"/>
        <v>ΟΚ</v>
      </c>
      <c r="K526" s="41"/>
      <c r="L526" s="41"/>
      <c r="M526" s="41"/>
      <c r="N526" s="41"/>
      <c r="O526" s="39" t="s">
        <v>3</v>
      </c>
      <c r="P526" s="36">
        <f t="shared" si="78"/>
        <v>30</v>
      </c>
      <c r="Q526" s="36"/>
      <c r="R526" s="36">
        <f t="shared" si="79"/>
        <v>0</v>
      </c>
      <c r="S526" s="36" t="s">
        <v>3</v>
      </c>
      <c r="T526" s="36">
        <f t="shared" si="80"/>
        <v>30</v>
      </c>
      <c r="U526" s="36"/>
      <c r="V526" s="36">
        <f t="shared" si="81"/>
        <v>0</v>
      </c>
      <c r="W526" s="36"/>
      <c r="X526" s="36">
        <f t="shared" si="82"/>
        <v>0</v>
      </c>
      <c r="Y526" s="36"/>
      <c r="Z526" s="42">
        <f t="shared" si="83"/>
        <v>0</v>
      </c>
      <c r="AA526" s="43">
        <f t="shared" si="86"/>
        <v>956.5</v>
      </c>
      <c r="AB526" s="44"/>
    </row>
    <row r="527" spans="1:28" s="4" customFormat="1" x14ac:dyDescent="0.25">
      <c r="A527" s="36">
        <v>524</v>
      </c>
      <c r="B527" s="37" t="s">
        <v>798</v>
      </c>
      <c r="C527" s="37" t="s">
        <v>2058</v>
      </c>
      <c r="D527" s="38" t="s">
        <v>799</v>
      </c>
      <c r="E527" s="38" t="s">
        <v>800</v>
      </c>
      <c r="F527" s="39" t="s">
        <v>5</v>
      </c>
      <c r="G527" s="39">
        <v>8.0500000000000007</v>
      </c>
      <c r="H527" s="39">
        <f t="shared" si="84"/>
        <v>885.50000000000011</v>
      </c>
      <c r="I527" s="40" t="s">
        <v>5</v>
      </c>
      <c r="J527" s="41" t="str">
        <f t="shared" si="85"/>
        <v>ΟΚ</v>
      </c>
      <c r="K527" s="41"/>
      <c r="L527" s="41"/>
      <c r="M527" s="41"/>
      <c r="N527" s="41"/>
      <c r="O527" s="39"/>
      <c r="P527" s="36">
        <f t="shared" si="78"/>
        <v>0</v>
      </c>
      <c r="Q527" s="36"/>
      <c r="R527" s="36">
        <f t="shared" si="79"/>
        <v>0</v>
      </c>
      <c r="S527" s="36" t="s">
        <v>2</v>
      </c>
      <c r="T527" s="36">
        <f t="shared" si="80"/>
        <v>70</v>
      </c>
      <c r="U527" s="36"/>
      <c r="V527" s="36">
        <f t="shared" si="81"/>
        <v>0</v>
      </c>
      <c r="W527" s="36"/>
      <c r="X527" s="36">
        <f t="shared" si="82"/>
        <v>0</v>
      </c>
      <c r="Y527" s="36"/>
      <c r="Z527" s="42">
        <f t="shared" si="83"/>
        <v>0</v>
      </c>
      <c r="AA527" s="43">
        <f t="shared" si="86"/>
        <v>955.50000000000011</v>
      </c>
      <c r="AB527" s="44"/>
    </row>
    <row r="528" spans="1:28" s="4" customFormat="1" x14ac:dyDescent="0.25">
      <c r="A528" s="36">
        <v>525</v>
      </c>
      <c r="B528" s="37" t="s">
        <v>835</v>
      </c>
      <c r="C528" s="37" t="s">
        <v>1755</v>
      </c>
      <c r="D528" s="38" t="s">
        <v>836</v>
      </c>
      <c r="E528" s="38" t="s">
        <v>150</v>
      </c>
      <c r="F528" s="39" t="s">
        <v>5</v>
      </c>
      <c r="G528" s="39">
        <v>8.41</v>
      </c>
      <c r="H528" s="39">
        <f t="shared" si="84"/>
        <v>925.1</v>
      </c>
      <c r="I528" s="40" t="s">
        <v>5</v>
      </c>
      <c r="J528" s="41" t="str">
        <f t="shared" si="85"/>
        <v>ΟΚ</v>
      </c>
      <c r="K528" s="41"/>
      <c r="L528" s="41"/>
      <c r="M528" s="41" t="s">
        <v>5</v>
      </c>
      <c r="N528" s="41"/>
      <c r="O528" s="39"/>
      <c r="P528" s="36">
        <f t="shared" si="78"/>
        <v>0</v>
      </c>
      <c r="Q528" s="36"/>
      <c r="R528" s="36">
        <f t="shared" si="79"/>
        <v>0</v>
      </c>
      <c r="S528" s="36" t="s">
        <v>3</v>
      </c>
      <c r="T528" s="36">
        <f t="shared" si="80"/>
        <v>30</v>
      </c>
      <c r="U528" s="36"/>
      <c r="V528" s="36">
        <f t="shared" si="81"/>
        <v>0</v>
      </c>
      <c r="W528" s="36"/>
      <c r="X528" s="36">
        <f t="shared" si="82"/>
        <v>0</v>
      </c>
      <c r="Y528" s="36"/>
      <c r="Z528" s="42">
        <f t="shared" si="83"/>
        <v>0</v>
      </c>
      <c r="AA528" s="43">
        <f t="shared" si="86"/>
        <v>955.1</v>
      </c>
      <c r="AB528" s="44"/>
    </row>
    <row r="529" spans="1:28" s="4" customFormat="1" x14ac:dyDescent="0.25">
      <c r="A529" s="36">
        <v>526</v>
      </c>
      <c r="B529" s="37" t="s">
        <v>841</v>
      </c>
      <c r="C529" s="37" t="s">
        <v>1758</v>
      </c>
      <c r="D529" s="38" t="s">
        <v>842</v>
      </c>
      <c r="E529" s="38" t="s">
        <v>843</v>
      </c>
      <c r="F529" s="39" t="s">
        <v>5</v>
      </c>
      <c r="G529" s="39">
        <v>8.4</v>
      </c>
      <c r="H529" s="39">
        <f t="shared" si="84"/>
        <v>924</v>
      </c>
      <c r="I529" s="40" t="s">
        <v>5</v>
      </c>
      <c r="J529" s="41" t="str">
        <f t="shared" si="85"/>
        <v>ΟΚ</v>
      </c>
      <c r="K529" s="41"/>
      <c r="L529" s="41"/>
      <c r="M529" s="41"/>
      <c r="N529" s="41"/>
      <c r="O529" s="39"/>
      <c r="P529" s="36">
        <f t="shared" si="78"/>
        <v>0</v>
      </c>
      <c r="Q529" s="36"/>
      <c r="R529" s="36">
        <f t="shared" si="79"/>
        <v>0</v>
      </c>
      <c r="S529" s="36" t="s">
        <v>3</v>
      </c>
      <c r="T529" s="36">
        <f t="shared" si="80"/>
        <v>30</v>
      </c>
      <c r="U529" s="36"/>
      <c r="V529" s="36">
        <f t="shared" si="81"/>
        <v>0</v>
      </c>
      <c r="W529" s="36"/>
      <c r="X529" s="36">
        <f t="shared" si="82"/>
        <v>0</v>
      </c>
      <c r="Y529" s="36"/>
      <c r="Z529" s="42">
        <f t="shared" si="83"/>
        <v>0</v>
      </c>
      <c r="AA529" s="43">
        <f t="shared" si="86"/>
        <v>954</v>
      </c>
      <c r="AB529" s="44"/>
    </row>
    <row r="530" spans="1:28" s="4" customFormat="1" x14ac:dyDescent="0.25">
      <c r="A530" s="36">
        <v>527</v>
      </c>
      <c r="B530" s="37" t="s">
        <v>1041</v>
      </c>
      <c r="C530" s="37" t="s">
        <v>2085</v>
      </c>
      <c r="D530" s="38" t="s">
        <v>1042</v>
      </c>
      <c r="E530" s="38" t="s">
        <v>100</v>
      </c>
      <c r="F530" s="39" t="s">
        <v>5</v>
      </c>
      <c r="G530" s="39">
        <v>8.4</v>
      </c>
      <c r="H530" s="39">
        <f t="shared" si="84"/>
        <v>924</v>
      </c>
      <c r="I530" s="40" t="s">
        <v>5</v>
      </c>
      <c r="J530" s="41" t="str">
        <f t="shared" si="85"/>
        <v>ΟΚ</v>
      </c>
      <c r="K530" s="41"/>
      <c r="L530" s="41"/>
      <c r="M530" s="41"/>
      <c r="N530" s="41"/>
      <c r="O530" s="39"/>
      <c r="P530" s="36">
        <f t="shared" ref="P530:P561" si="87">IF(O530="ΑΡΙΣΤΗ",70,IF(O530="ΠΟΛΥ ΚΑΛΗ",50,IF(O530="ΚΑΛΗ",30,)))</f>
        <v>0</v>
      </c>
      <c r="Q530" s="36"/>
      <c r="R530" s="36">
        <f t="shared" ref="R530:R561" si="88">IF(Q530="ΑΡΙΣΤΗ",70,IF(Q530="ΠΟΛΥ ΚΑΛΗ",50,IF(Q530="ΚΑΛΗ",30,)))</f>
        <v>0</v>
      </c>
      <c r="S530" s="36" t="s">
        <v>3</v>
      </c>
      <c r="T530" s="36">
        <f t="shared" ref="T530:T561" si="89">IF(S530="ΑΡΙΣΤΗ",70,IF(S530="ΠΟΛΥ ΚΑΛΗ",50,IF(S530="ΚΑΛΗ",30,)))</f>
        <v>30</v>
      </c>
      <c r="U530" s="36"/>
      <c r="V530" s="36">
        <f t="shared" ref="V530:V561" si="90">IF(U530="ΝΑΙ",150,0)</f>
        <v>0</v>
      </c>
      <c r="W530" s="36"/>
      <c r="X530" s="36">
        <f t="shared" ref="X530:X561" si="91">W530*17</f>
        <v>0</v>
      </c>
      <c r="Y530" s="36"/>
      <c r="Z530" s="42">
        <f t="shared" ref="Z530:Z561" si="92">Y530*7</f>
        <v>0</v>
      </c>
      <c r="AA530" s="43">
        <f t="shared" si="86"/>
        <v>954</v>
      </c>
      <c r="AB530" s="44"/>
    </row>
    <row r="531" spans="1:28" s="4" customFormat="1" x14ac:dyDescent="0.25">
      <c r="A531" s="36">
        <v>528</v>
      </c>
      <c r="B531" s="37" t="s">
        <v>1422</v>
      </c>
      <c r="C531" s="37" t="s">
        <v>2000</v>
      </c>
      <c r="D531" s="38" t="s">
        <v>150</v>
      </c>
      <c r="E531" s="38" t="s">
        <v>84</v>
      </c>
      <c r="F531" s="39" t="s">
        <v>5</v>
      </c>
      <c r="G531" s="39">
        <v>6.09</v>
      </c>
      <c r="H531" s="39">
        <f t="shared" si="84"/>
        <v>669.9</v>
      </c>
      <c r="I531" s="40" t="s">
        <v>5</v>
      </c>
      <c r="J531" s="41" t="str">
        <f t="shared" si="85"/>
        <v>ΟΚ</v>
      </c>
      <c r="K531" s="41"/>
      <c r="L531" s="41"/>
      <c r="M531" s="41"/>
      <c r="N531" s="41"/>
      <c r="O531" s="39"/>
      <c r="P531" s="36">
        <f t="shared" si="87"/>
        <v>0</v>
      </c>
      <c r="Q531" s="36"/>
      <c r="R531" s="36">
        <f t="shared" si="88"/>
        <v>0</v>
      </c>
      <c r="S531" s="36" t="s">
        <v>3</v>
      </c>
      <c r="T531" s="36">
        <f t="shared" si="89"/>
        <v>30</v>
      </c>
      <c r="U531" s="36" t="s">
        <v>5</v>
      </c>
      <c r="V531" s="36">
        <f t="shared" si="90"/>
        <v>150</v>
      </c>
      <c r="W531" s="36">
        <v>6</v>
      </c>
      <c r="X531" s="36">
        <f t="shared" si="91"/>
        <v>102</v>
      </c>
      <c r="Y531" s="36"/>
      <c r="Z531" s="42">
        <f t="shared" si="92"/>
        <v>0</v>
      </c>
      <c r="AA531" s="43">
        <f t="shared" si="86"/>
        <v>951.9</v>
      </c>
      <c r="AB531" s="44"/>
    </row>
    <row r="532" spans="1:28" s="4" customFormat="1" x14ac:dyDescent="0.25">
      <c r="A532" s="36">
        <v>529</v>
      </c>
      <c r="B532" s="37" t="s">
        <v>274</v>
      </c>
      <c r="C532" s="37" t="s">
        <v>1528</v>
      </c>
      <c r="D532" s="38" t="s">
        <v>275</v>
      </c>
      <c r="E532" s="38" t="s">
        <v>276</v>
      </c>
      <c r="F532" s="39" t="s">
        <v>5</v>
      </c>
      <c r="G532" s="39">
        <v>6.4</v>
      </c>
      <c r="H532" s="39">
        <f t="shared" si="84"/>
        <v>704</v>
      </c>
      <c r="I532" s="40" t="s">
        <v>5</v>
      </c>
      <c r="J532" s="41" t="str">
        <f t="shared" si="85"/>
        <v>ΟΚ</v>
      </c>
      <c r="K532" s="41"/>
      <c r="L532" s="41"/>
      <c r="M532" s="41"/>
      <c r="N532" s="41"/>
      <c r="O532" s="39"/>
      <c r="P532" s="36">
        <f t="shared" si="87"/>
        <v>0</v>
      </c>
      <c r="Q532" s="36"/>
      <c r="R532" s="36">
        <f t="shared" si="88"/>
        <v>0</v>
      </c>
      <c r="S532" s="36" t="s">
        <v>3</v>
      </c>
      <c r="T532" s="36">
        <f t="shared" si="89"/>
        <v>30</v>
      </c>
      <c r="U532" s="36"/>
      <c r="V532" s="36">
        <f t="shared" si="90"/>
        <v>0</v>
      </c>
      <c r="W532" s="36"/>
      <c r="X532" s="36">
        <f t="shared" si="91"/>
        <v>0</v>
      </c>
      <c r="Y532" s="36">
        <v>31</v>
      </c>
      <c r="Z532" s="42">
        <f t="shared" si="92"/>
        <v>217</v>
      </c>
      <c r="AA532" s="43">
        <f t="shared" si="86"/>
        <v>951</v>
      </c>
      <c r="AB532" s="44"/>
    </row>
    <row r="533" spans="1:28" s="4" customFormat="1" x14ac:dyDescent="0.25">
      <c r="A533" s="36">
        <v>530</v>
      </c>
      <c r="B533" s="37" t="s">
        <v>292</v>
      </c>
      <c r="C533" s="37" t="s">
        <v>1536</v>
      </c>
      <c r="D533" s="38" t="s">
        <v>293</v>
      </c>
      <c r="E533" s="38" t="s">
        <v>294</v>
      </c>
      <c r="F533" s="39" t="s">
        <v>5</v>
      </c>
      <c r="G533" s="39">
        <v>8.35</v>
      </c>
      <c r="H533" s="39">
        <f t="shared" si="84"/>
        <v>918.5</v>
      </c>
      <c r="I533" s="40" t="s">
        <v>5</v>
      </c>
      <c r="J533" s="41" t="str">
        <f t="shared" si="85"/>
        <v>ΟΚ</v>
      </c>
      <c r="K533" s="41"/>
      <c r="L533" s="41"/>
      <c r="M533" s="41"/>
      <c r="N533" s="41"/>
      <c r="O533" s="39"/>
      <c r="P533" s="36">
        <f t="shared" si="87"/>
        <v>0</v>
      </c>
      <c r="Q533" s="36"/>
      <c r="R533" s="36">
        <f t="shared" si="88"/>
        <v>0</v>
      </c>
      <c r="S533" s="36" t="s">
        <v>3</v>
      </c>
      <c r="T533" s="36">
        <f t="shared" si="89"/>
        <v>30</v>
      </c>
      <c r="U533" s="36"/>
      <c r="V533" s="36">
        <f t="shared" si="90"/>
        <v>0</v>
      </c>
      <c r="W533" s="36"/>
      <c r="X533" s="36">
        <f t="shared" si="91"/>
        <v>0</v>
      </c>
      <c r="Y533" s="36"/>
      <c r="Z533" s="42">
        <f t="shared" si="92"/>
        <v>0</v>
      </c>
      <c r="AA533" s="43">
        <f t="shared" si="86"/>
        <v>948.5</v>
      </c>
      <c r="AB533" s="44"/>
    </row>
    <row r="534" spans="1:28" s="4" customFormat="1" x14ac:dyDescent="0.25">
      <c r="A534" s="36">
        <v>531</v>
      </c>
      <c r="B534" s="37" t="s">
        <v>206</v>
      </c>
      <c r="C534" s="37" t="s">
        <v>1499</v>
      </c>
      <c r="D534" s="38" t="s">
        <v>207</v>
      </c>
      <c r="E534" s="38" t="s">
        <v>156</v>
      </c>
      <c r="F534" s="39" t="s">
        <v>5</v>
      </c>
      <c r="G534" s="39">
        <v>6.4</v>
      </c>
      <c r="H534" s="39">
        <f t="shared" si="84"/>
        <v>704</v>
      </c>
      <c r="I534" s="40" t="s">
        <v>5</v>
      </c>
      <c r="J534" s="41" t="str">
        <f t="shared" si="85"/>
        <v>ΟΚ</v>
      </c>
      <c r="K534" s="41"/>
      <c r="L534" s="41"/>
      <c r="M534" s="41"/>
      <c r="N534" s="41"/>
      <c r="O534" s="39" t="s">
        <v>3</v>
      </c>
      <c r="P534" s="36">
        <f t="shared" si="87"/>
        <v>30</v>
      </c>
      <c r="Q534" s="36"/>
      <c r="R534" s="36">
        <f t="shared" si="88"/>
        <v>0</v>
      </c>
      <c r="S534" s="36" t="s">
        <v>2</v>
      </c>
      <c r="T534" s="36">
        <f t="shared" si="89"/>
        <v>70</v>
      </c>
      <c r="U534" s="36"/>
      <c r="V534" s="36">
        <f t="shared" si="90"/>
        <v>0</v>
      </c>
      <c r="W534" s="36"/>
      <c r="X534" s="36">
        <f t="shared" si="91"/>
        <v>0</v>
      </c>
      <c r="Y534" s="36">
        <v>20</v>
      </c>
      <c r="Z534" s="42">
        <f t="shared" si="92"/>
        <v>140</v>
      </c>
      <c r="AA534" s="43">
        <f t="shared" si="86"/>
        <v>944</v>
      </c>
      <c r="AB534" s="44"/>
    </row>
    <row r="535" spans="1:28" s="4" customFormat="1" x14ac:dyDescent="0.25">
      <c r="A535" s="36">
        <v>532</v>
      </c>
      <c r="B535" s="37" t="s">
        <v>105</v>
      </c>
      <c r="C535" s="37" t="s">
        <v>1458</v>
      </c>
      <c r="D535" s="38" t="s">
        <v>104</v>
      </c>
      <c r="E535" s="38" t="s">
        <v>106</v>
      </c>
      <c r="F535" s="39" t="s">
        <v>5</v>
      </c>
      <c r="G535" s="39">
        <v>8.1</v>
      </c>
      <c r="H535" s="39">
        <f t="shared" si="84"/>
        <v>891</v>
      </c>
      <c r="I535" s="40" t="s">
        <v>5</v>
      </c>
      <c r="J535" s="41" t="str">
        <f t="shared" si="85"/>
        <v>ΟΚ</v>
      </c>
      <c r="K535" s="41"/>
      <c r="L535" s="41"/>
      <c r="M535" s="41"/>
      <c r="N535" s="41"/>
      <c r="O535" s="39" t="s">
        <v>6</v>
      </c>
      <c r="P535" s="36">
        <f t="shared" si="87"/>
        <v>50</v>
      </c>
      <c r="Q535" s="36"/>
      <c r="R535" s="36">
        <f t="shared" si="88"/>
        <v>0</v>
      </c>
      <c r="S535" s="36"/>
      <c r="T535" s="36">
        <f t="shared" si="89"/>
        <v>0</v>
      </c>
      <c r="U535" s="36"/>
      <c r="V535" s="36">
        <f t="shared" si="90"/>
        <v>0</v>
      </c>
      <c r="W535" s="36"/>
      <c r="X535" s="36">
        <f t="shared" si="91"/>
        <v>0</v>
      </c>
      <c r="Y535" s="36"/>
      <c r="Z535" s="42">
        <f t="shared" si="92"/>
        <v>0</v>
      </c>
      <c r="AA535" s="43">
        <f t="shared" si="86"/>
        <v>941</v>
      </c>
      <c r="AB535" s="44"/>
    </row>
    <row r="536" spans="1:28" s="4" customFormat="1" x14ac:dyDescent="0.25">
      <c r="A536" s="36">
        <v>533</v>
      </c>
      <c r="B536" s="37" t="s">
        <v>882</v>
      </c>
      <c r="C536" s="37" t="s">
        <v>1777</v>
      </c>
      <c r="D536" s="38" t="s">
        <v>883</v>
      </c>
      <c r="E536" s="38" t="s">
        <v>884</v>
      </c>
      <c r="F536" s="39" t="s">
        <v>5</v>
      </c>
      <c r="G536" s="39">
        <v>8.5500000000000007</v>
      </c>
      <c r="H536" s="39">
        <f t="shared" si="84"/>
        <v>940.50000000000011</v>
      </c>
      <c r="I536" s="40" t="s">
        <v>5</v>
      </c>
      <c r="J536" s="41" t="str">
        <f t="shared" si="85"/>
        <v>ΟΚ</v>
      </c>
      <c r="K536" s="41"/>
      <c r="L536" s="41"/>
      <c r="M536" s="41"/>
      <c r="N536" s="41"/>
      <c r="O536" s="39"/>
      <c r="P536" s="36">
        <f t="shared" si="87"/>
        <v>0</v>
      </c>
      <c r="Q536" s="36"/>
      <c r="R536" s="36">
        <f t="shared" si="88"/>
        <v>0</v>
      </c>
      <c r="S536" s="36"/>
      <c r="T536" s="36">
        <f t="shared" si="89"/>
        <v>0</v>
      </c>
      <c r="U536" s="36"/>
      <c r="V536" s="36">
        <f t="shared" si="90"/>
        <v>0</v>
      </c>
      <c r="W536" s="36"/>
      <c r="X536" s="36">
        <f t="shared" si="91"/>
        <v>0</v>
      </c>
      <c r="Y536" s="36"/>
      <c r="Z536" s="42">
        <f t="shared" si="92"/>
        <v>0</v>
      </c>
      <c r="AA536" s="43">
        <f t="shared" si="86"/>
        <v>940.50000000000011</v>
      </c>
      <c r="AB536" s="44"/>
    </row>
    <row r="537" spans="1:28" s="4" customFormat="1" x14ac:dyDescent="0.25">
      <c r="A537" s="36">
        <v>534</v>
      </c>
      <c r="B537" s="37" t="s">
        <v>2138</v>
      </c>
      <c r="C537" s="37" t="s">
        <v>2139</v>
      </c>
      <c r="D537" s="38" t="s">
        <v>2140</v>
      </c>
      <c r="E537" s="38" t="s">
        <v>174</v>
      </c>
      <c r="F537" s="39" t="s">
        <v>5</v>
      </c>
      <c r="G537" s="39">
        <v>6.9</v>
      </c>
      <c r="H537" s="39">
        <f t="shared" si="84"/>
        <v>759</v>
      </c>
      <c r="I537" s="40" t="s">
        <v>5</v>
      </c>
      <c r="J537" s="41" t="str">
        <f t="shared" si="85"/>
        <v>ΟΚ</v>
      </c>
      <c r="K537" s="41"/>
      <c r="L537" s="41"/>
      <c r="M537" s="41"/>
      <c r="N537" s="41" t="s">
        <v>5</v>
      </c>
      <c r="O537" s="39"/>
      <c r="P537" s="36">
        <f t="shared" si="87"/>
        <v>0</v>
      </c>
      <c r="Q537" s="36"/>
      <c r="R537" s="36">
        <f t="shared" si="88"/>
        <v>0</v>
      </c>
      <c r="S537" s="36" t="s">
        <v>3</v>
      </c>
      <c r="T537" s="36">
        <f t="shared" si="89"/>
        <v>30</v>
      </c>
      <c r="U537" s="36" t="s">
        <v>5</v>
      </c>
      <c r="V537" s="36">
        <f t="shared" si="90"/>
        <v>150</v>
      </c>
      <c r="W537" s="36"/>
      <c r="X537" s="36">
        <f t="shared" si="91"/>
        <v>0</v>
      </c>
      <c r="Y537" s="36"/>
      <c r="Z537" s="42">
        <f t="shared" si="92"/>
        <v>0</v>
      </c>
      <c r="AA537" s="43">
        <f t="shared" si="86"/>
        <v>939</v>
      </c>
      <c r="AB537" s="44"/>
    </row>
    <row r="538" spans="1:28" s="4" customFormat="1" x14ac:dyDescent="0.25">
      <c r="A538" s="36">
        <v>535</v>
      </c>
      <c r="B538" s="37" t="s">
        <v>312</v>
      </c>
      <c r="C538" s="37" t="s">
        <v>1544</v>
      </c>
      <c r="D538" s="38" t="s">
        <v>313</v>
      </c>
      <c r="E538" s="38" t="s">
        <v>156</v>
      </c>
      <c r="F538" s="39" t="s">
        <v>5</v>
      </c>
      <c r="G538" s="39">
        <v>8.25</v>
      </c>
      <c r="H538" s="39">
        <f t="shared" si="84"/>
        <v>907.5</v>
      </c>
      <c r="I538" s="40" t="s">
        <v>5</v>
      </c>
      <c r="J538" s="41" t="str">
        <f t="shared" si="85"/>
        <v>ΟΚ</v>
      </c>
      <c r="K538" s="41"/>
      <c r="L538" s="41"/>
      <c r="M538" s="41"/>
      <c r="N538" s="41"/>
      <c r="O538" s="39"/>
      <c r="P538" s="36">
        <f t="shared" si="87"/>
        <v>0</v>
      </c>
      <c r="Q538" s="36"/>
      <c r="R538" s="36">
        <f t="shared" si="88"/>
        <v>0</v>
      </c>
      <c r="S538" s="36" t="s">
        <v>3</v>
      </c>
      <c r="T538" s="36">
        <f t="shared" si="89"/>
        <v>30</v>
      </c>
      <c r="U538" s="36"/>
      <c r="V538" s="36">
        <f t="shared" si="90"/>
        <v>0</v>
      </c>
      <c r="W538" s="36"/>
      <c r="X538" s="36">
        <f t="shared" si="91"/>
        <v>0</v>
      </c>
      <c r="Y538" s="36"/>
      <c r="Z538" s="42">
        <f t="shared" si="92"/>
        <v>0</v>
      </c>
      <c r="AA538" s="43">
        <f t="shared" si="86"/>
        <v>937.5</v>
      </c>
      <c r="AB538" s="44"/>
    </row>
    <row r="539" spans="1:28" s="4" customFormat="1" x14ac:dyDescent="0.25">
      <c r="A539" s="36">
        <v>536</v>
      </c>
      <c r="B539" s="37" t="s">
        <v>965</v>
      </c>
      <c r="C539" s="37" t="s">
        <v>1812</v>
      </c>
      <c r="D539" s="38" t="s">
        <v>966</v>
      </c>
      <c r="E539" s="38" t="s">
        <v>221</v>
      </c>
      <c r="F539" s="39" t="s">
        <v>5</v>
      </c>
      <c r="G539" s="39">
        <v>8.25</v>
      </c>
      <c r="H539" s="39">
        <f t="shared" si="84"/>
        <v>907.5</v>
      </c>
      <c r="I539" s="40" t="s">
        <v>5</v>
      </c>
      <c r="J539" s="41" t="str">
        <f t="shared" si="85"/>
        <v>ΟΚ</v>
      </c>
      <c r="K539" s="41"/>
      <c r="L539" s="41"/>
      <c r="M539" s="41"/>
      <c r="N539" s="41"/>
      <c r="O539" s="39"/>
      <c r="P539" s="36">
        <f t="shared" si="87"/>
        <v>0</v>
      </c>
      <c r="Q539" s="36"/>
      <c r="R539" s="36">
        <f t="shared" si="88"/>
        <v>0</v>
      </c>
      <c r="S539" s="36" t="s">
        <v>3</v>
      </c>
      <c r="T539" s="36">
        <f t="shared" si="89"/>
        <v>30</v>
      </c>
      <c r="U539" s="36"/>
      <c r="V539" s="36">
        <f t="shared" si="90"/>
        <v>0</v>
      </c>
      <c r="W539" s="36"/>
      <c r="X539" s="36">
        <f t="shared" si="91"/>
        <v>0</v>
      </c>
      <c r="Y539" s="36"/>
      <c r="Z539" s="42">
        <f t="shared" si="92"/>
        <v>0</v>
      </c>
      <c r="AA539" s="43">
        <f t="shared" si="86"/>
        <v>937.5</v>
      </c>
      <c r="AB539" s="44"/>
    </row>
    <row r="540" spans="1:28" s="4" customFormat="1" x14ac:dyDescent="0.25">
      <c r="A540" s="36">
        <v>537</v>
      </c>
      <c r="B540" s="37" t="s">
        <v>2152</v>
      </c>
      <c r="C540" s="37" t="s">
        <v>2153</v>
      </c>
      <c r="D540" s="38" t="s">
        <v>2154</v>
      </c>
      <c r="E540" s="38" t="s">
        <v>156</v>
      </c>
      <c r="F540" s="39" t="s">
        <v>5</v>
      </c>
      <c r="G540" s="39">
        <v>8.25</v>
      </c>
      <c r="H540" s="39">
        <f t="shared" si="84"/>
        <v>907.5</v>
      </c>
      <c r="I540" s="40" t="s">
        <v>5</v>
      </c>
      <c r="J540" s="41" t="str">
        <f t="shared" si="85"/>
        <v>ΟΚ</v>
      </c>
      <c r="K540" s="41"/>
      <c r="L540" s="41"/>
      <c r="M540" s="41"/>
      <c r="N540" s="41"/>
      <c r="O540" s="39"/>
      <c r="P540" s="36">
        <f t="shared" si="87"/>
        <v>0</v>
      </c>
      <c r="Q540" s="36"/>
      <c r="R540" s="36">
        <f t="shared" si="88"/>
        <v>0</v>
      </c>
      <c r="S540" s="36" t="s">
        <v>3</v>
      </c>
      <c r="T540" s="36">
        <f t="shared" si="89"/>
        <v>30</v>
      </c>
      <c r="U540" s="36"/>
      <c r="V540" s="36">
        <f t="shared" si="90"/>
        <v>0</v>
      </c>
      <c r="W540" s="36"/>
      <c r="X540" s="36">
        <f t="shared" si="91"/>
        <v>0</v>
      </c>
      <c r="Y540" s="36"/>
      <c r="Z540" s="42">
        <f t="shared" si="92"/>
        <v>0</v>
      </c>
      <c r="AA540" s="43">
        <f t="shared" si="86"/>
        <v>937.5</v>
      </c>
      <c r="AB540" s="44"/>
    </row>
    <row r="541" spans="1:28" s="4" customFormat="1" x14ac:dyDescent="0.25">
      <c r="A541" s="36">
        <v>538</v>
      </c>
      <c r="B541" s="37" t="s">
        <v>208</v>
      </c>
      <c r="C541" s="37" t="s">
        <v>1592</v>
      </c>
      <c r="D541" s="38" t="s">
        <v>209</v>
      </c>
      <c r="E541" s="38" t="s">
        <v>210</v>
      </c>
      <c r="F541" s="39" t="s">
        <v>5</v>
      </c>
      <c r="G541" s="39">
        <v>8.23</v>
      </c>
      <c r="H541" s="39">
        <f t="shared" si="84"/>
        <v>905.30000000000007</v>
      </c>
      <c r="I541" s="40" t="s">
        <v>5</v>
      </c>
      <c r="J541" s="41" t="str">
        <f t="shared" si="85"/>
        <v>ΟΚ</v>
      </c>
      <c r="K541" s="41"/>
      <c r="L541" s="41"/>
      <c r="M541" s="41"/>
      <c r="N541" s="41"/>
      <c r="O541" s="39"/>
      <c r="P541" s="36">
        <f t="shared" si="87"/>
        <v>0</v>
      </c>
      <c r="Q541" s="36"/>
      <c r="R541" s="36">
        <f t="shared" si="88"/>
        <v>0</v>
      </c>
      <c r="S541" s="36" t="s">
        <v>3</v>
      </c>
      <c r="T541" s="36">
        <f t="shared" si="89"/>
        <v>30</v>
      </c>
      <c r="U541" s="36"/>
      <c r="V541" s="36">
        <f t="shared" si="90"/>
        <v>0</v>
      </c>
      <c r="W541" s="36"/>
      <c r="X541" s="36">
        <f t="shared" si="91"/>
        <v>0</v>
      </c>
      <c r="Y541" s="36"/>
      <c r="Z541" s="42">
        <f t="shared" si="92"/>
        <v>0</v>
      </c>
      <c r="AA541" s="43">
        <f t="shared" si="86"/>
        <v>935.30000000000007</v>
      </c>
      <c r="AB541" s="44"/>
    </row>
    <row r="542" spans="1:28" s="4" customFormat="1" x14ac:dyDescent="0.25">
      <c r="A542" s="36">
        <v>539</v>
      </c>
      <c r="B542" s="37" t="s">
        <v>1160</v>
      </c>
      <c r="C542" s="37" t="s">
        <v>1890</v>
      </c>
      <c r="D542" s="38" t="s">
        <v>1161</v>
      </c>
      <c r="E542" s="38" t="s">
        <v>979</v>
      </c>
      <c r="F542" s="39" t="s">
        <v>5</v>
      </c>
      <c r="G542" s="39">
        <v>8.23</v>
      </c>
      <c r="H542" s="39">
        <f t="shared" si="84"/>
        <v>905.30000000000007</v>
      </c>
      <c r="I542" s="40" t="s">
        <v>5</v>
      </c>
      <c r="J542" s="41" t="str">
        <f t="shared" si="85"/>
        <v>ΟΚ</v>
      </c>
      <c r="K542" s="41"/>
      <c r="L542" s="41"/>
      <c r="M542" s="41"/>
      <c r="N542" s="41"/>
      <c r="O542" s="39"/>
      <c r="P542" s="36">
        <f t="shared" si="87"/>
        <v>0</v>
      </c>
      <c r="Q542" s="36"/>
      <c r="R542" s="36">
        <f t="shared" si="88"/>
        <v>0</v>
      </c>
      <c r="S542" s="36" t="s">
        <v>3</v>
      </c>
      <c r="T542" s="36">
        <f t="shared" si="89"/>
        <v>30</v>
      </c>
      <c r="U542" s="36"/>
      <c r="V542" s="36">
        <f t="shared" si="90"/>
        <v>0</v>
      </c>
      <c r="W542" s="36"/>
      <c r="X542" s="36">
        <f t="shared" si="91"/>
        <v>0</v>
      </c>
      <c r="Y542" s="36"/>
      <c r="Z542" s="42">
        <f t="shared" si="92"/>
        <v>0</v>
      </c>
      <c r="AA542" s="43">
        <f t="shared" si="86"/>
        <v>935.30000000000007</v>
      </c>
      <c r="AB542" s="44"/>
    </row>
    <row r="543" spans="1:28" s="4" customFormat="1" x14ac:dyDescent="0.25">
      <c r="A543" s="36">
        <v>540</v>
      </c>
      <c r="B543" s="37" t="s">
        <v>170</v>
      </c>
      <c r="C543" s="37" t="s">
        <v>1485</v>
      </c>
      <c r="D543" s="38" t="s">
        <v>171</v>
      </c>
      <c r="E543" s="38" t="s">
        <v>172</v>
      </c>
      <c r="F543" s="39" t="s">
        <v>5</v>
      </c>
      <c r="G543" s="39">
        <v>8.5</v>
      </c>
      <c r="H543" s="39">
        <f t="shared" si="84"/>
        <v>935</v>
      </c>
      <c r="I543" s="40" t="s">
        <v>5</v>
      </c>
      <c r="J543" s="41" t="str">
        <f t="shared" si="85"/>
        <v>ΟΚ</v>
      </c>
      <c r="K543" s="41"/>
      <c r="L543" s="41"/>
      <c r="M543" s="41"/>
      <c r="N543" s="41"/>
      <c r="O543" s="39"/>
      <c r="P543" s="36">
        <f t="shared" si="87"/>
        <v>0</v>
      </c>
      <c r="Q543" s="36"/>
      <c r="R543" s="36">
        <f t="shared" si="88"/>
        <v>0</v>
      </c>
      <c r="S543" s="36"/>
      <c r="T543" s="36">
        <f t="shared" si="89"/>
        <v>0</v>
      </c>
      <c r="U543" s="36"/>
      <c r="V543" s="36">
        <f t="shared" si="90"/>
        <v>0</v>
      </c>
      <c r="W543" s="36"/>
      <c r="X543" s="36">
        <f t="shared" si="91"/>
        <v>0</v>
      </c>
      <c r="Y543" s="36"/>
      <c r="Z543" s="42">
        <f t="shared" si="92"/>
        <v>0</v>
      </c>
      <c r="AA543" s="43">
        <f t="shared" si="86"/>
        <v>935</v>
      </c>
      <c r="AB543" s="44"/>
    </row>
    <row r="544" spans="1:28" s="4" customFormat="1" x14ac:dyDescent="0.25">
      <c r="A544" s="36">
        <v>541</v>
      </c>
      <c r="B544" s="37" t="s">
        <v>405</v>
      </c>
      <c r="C544" s="37" t="s">
        <v>1580</v>
      </c>
      <c r="D544" s="38" t="s">
        <v>406</v>
      </c>
      <c r="E544" s="38" t="s">
        <v>1581</v>
      </c>
      <c r="F544" s="39" t="s">
        <v>5</v>
      </c>
      <c r="G544" s="39">
        <v>8.5</v>
      </c>
      <c r="H544" s="39">
        <f t="shared" si="84"/>
        <v>935</v>
      </c>
      <c r="I544" s="40" t="s">
        <v>5</v>
      </c>
      <c r="J544" s="41" t="str">
        <f t="shared" si="85"/>
        <v>ΟΚ</v>
      </c>
      <c r="K544" s="41"/>
      <c r="L544" s="41"/>
      <c r="M544" s="41" t="s">
        <v>5</v>
      </c>
      <c r="N544" s="41"/>
      <c r="O544" s="39"/>
      <c r="P544" s="36">
        <f t="shared" si="87"/>
        <v>0</v>
      </c>
      <c r="Q544" s="36"/>
      <c r="R544" s="36">
        <f t="shared" si="88"/>
        <v>0</v>
      </c>
      <c r="S544" s="36"/>
      <c r="T544" s="36">
        <f t="shared" si="89"/>
        <v>0</v>
      </c>
      <c r="U544" s="36"/>
      <c r="V544" s="36">
        <f t="shared" si="90"/>
        <v>0</v>
      </c>
      <c r="W544" s="36"/>
      <c r="X544" s="36">
        <f t="shared" si="91"/>
        <v>0</v>
      </c>
      <c r="Y544" s="36"/>
      <c r="Z544" s="42">
        <f t="shared" si="92"/>
        <v>0</v>
      </c>
      <c r="AA544" s="43">
        <f t="shared" si="86"/>
        <v>935</v>
      </c>
      <c r="AB544" s="44"/>
    </row>
    <row r="545" spans="1:28" s="4" customFormat="1" x14ac:dyDescent="0.25">
      <c r="A545" s="36">
        <v>542</v>
      </c>
      <c r="B545" s="37" t="s">
        <v>1176</v>
      </c>
      <c r="C545" s="37" t="s">
        <v>1897</v>
      </c>
      <c r="D545" s="38" t="s">
        <v>1177</v>
      </c>
      <c r="E545" s="38" t="s">
        <v>156</v>
      </c>
      <c r="F545" s="39" t="s">
        <v>5</v>
      </c>
      <c r="G545" s="39">
        <v>8.5</v>
      </c>
      <c r="H545" s="39">
        <f t="shared" si="84"/>
        <v>935</v>
      </c>
      <c r="I545" s="40" t="s">
        <v>5</v>
      </c>
      <c r="J545" s="41" t="str">
        <f t="shared" si="85"/>
        <v>ΟΚ</v>
      </c>
      <c r="K545" s="41"/>
      <c r="L545" s="41"/>
      <c r="M545" s="41"/>
      <c r="N545" s="41"/>
      <c r="O545" s="39"/>
      <c r="P545" s="36">
        <f t="shared" si="87"/>
        <v>0</v>
      </c>
      <c r="Q545" s="36"/>
      <c r="R545" s="36">
        <f t="shared" si="88"/>
        <v>0</v>
      </c>
      <c r="S545" s="36"/>
      <c r="T545" s="36">
        <f t="shared" si="89"/>
        <v>0</v>
      </c>
      <c r="U545" s="36"/>
      <c r="V545" s="36">
        <f t="shared" si="90"/>
        <v>0</v>
      </c>
      <c r="W545" s="36"/>
      <c r="X545" s="36">
        <f t="shared" si="91"/>
        <v>0</v>
      </c>
      <c r="Y545" s="36"/>
      <c r="Z545" s="42">
        <f t="shared" si="92"/>
        <v>0</v>
      </c>
      <c r="AA545" s="43">
        <f t="shared" si="86"/>
        <v>935</v>
      </c>
      <c r="AB545" s="44"/>
    </row>
    <row r="546" spans="1:28" s="4" customFormat="1" x14ac:dyDescent="0.25">
      <c r="A546" s="36">
        <v>543</v>
      </c>
      <c r="B546" s="37" t="s">
        <v>495</v>
      </c>
      <c r="C546" s="37" t="s">
        <v>1624</v>
      </c>
      <c r="D546" s="38" t="s">
        <v>496</v>
      </c>
      <c r="E546" s="38" t="s">
        <v>34</v>
      </c>
      <c r="F546" s="39" t="s">
        <v>5</v>
      </c>
      <c r="G546" s="39">
        <v>8.18</v>
      </c>
      <c r="H546" s="39">
        <f t="shared" si="84"/>
        <v>899.8</v>
      </c>
      <c r="I546" s="40" t="s">
        <v>5</v>
      </c>
      <c r="J546" s="41" t="str">
        <f t="shared" si="85"/>
        <v>ΟΚ</v>
      </c>
      <c r="K546" s="41"/>
      <c r="L546" s="41"/>
      <c r="M546" s="41"/>
      <c r="N546" s="41"/>
      <c r="O546" s="39"/>
      <c r="P546" s="36">
        <f t="shared" si="87"/>
        <v>0</v>
      </c>
      <c r="Q546" s="36"/>
      <c r="R546" s="36">
        <f t="shared" si="88"/>
        <v>0</v>
      </c>
      <c r="S546" s="36"/>
      <c r="T546" s="36">
        <f t="shared" si="89"/>
        <v>0</v>
      </c>
      <c r="U546" s="36"/>
      <c r="V546" s="36">
        <f t="shared" si="90"/>
        <v>0</v>
      </c>
      <c r="W546" s="36"/>
      <c r="X546" s="36">
        <f t="shared" si="91"/>
        <v>0</v>
      </c>
      <c r="Y546" s="36">
        <v>5</v>
      </c>
      <c r="Z546" s="42">
        <f t="shared" si="92"/>
        <v>35</v>
      </c>
      <c r="AA546" s="43">
        <f t="shared" si="86"/>
        <v>934.8</v>
      </c>
      <c r="AB546" s="44"/>
    </row>
    <row r="547" spans="1:28" s="4" customFormat="1" x14ac:dyDescent="0.25">
      <c r="A547" s="36">
        <v>544</v>
      </c>
      <c r="B547" s="37" t="s">
        <v>1216</v>
      </c>
      <c r="C547" s="37" t="s">
        <v>1916</v>
      </c>
      <c r="D547" s="38" t="s">
        <v>1217</v>
      </c>
      <c r="E547" s="38" t="s">
        <v>116</v>
      </c>
      <c r="F547" s="39" t="s">
        <v>5</v>
      </c>
      <c r="G547" s="39">
        <v>7.85</v>
      </c>
      <c r="H547" s="39">
        <f t="shared" si="84"/>
        <v>863.5</v>
      </c>
      <c r="I547" s="40" t="s">
        <v>5</v>
      </c>
      <c r="J547" s="41" t="str">
        <f t="shared" si="85"/>
        <v>ΟΚ</v>
      </c>
      <c r="K547" s="41"/>
      <c r="L547" s="41"/>
      <c r="M547" s="41"/>
      <c r="N547" s="41"/>
      <c r="O547" s="39"/>
      <c r="P547" s="36">
        <f t="shared" si="87"/>
        <v>0</v>
      </c>
      <c r="Q547" s="36"/>
      <c r="R547" s="36">
        <f t="shared" si="88"/>
        <v>0</v>
      </c>
      <c r="S547" s="36" t="s">
        <v>2</v>
      </c>
      <c r="T547" s="36">
        <f t="shared" si="89"/>
        <v>70</v>
      </c>
      <c r="U547" s="36"/>
      <c r="V547" s="36">
        <f t="shared" si="90"/>
        <v>0</v>
      </c>
      <c r="W547" s="36"/>
      <c r="X547" s="36">
        <f t="shared" si="91"/>
        <v>0</v>
      </c>
      <c r="Y547" s="36"/>
      <c r="Z547" s="42">
        <f t="shared" si="92"/>
        <v>0</v>
      </c>
      <c r="AA547" s="43">
        <f t="shared" si="86"/>
        <v>933.5</v>
      </c>
      <c r="AB547" s="44"/>
    </row>
    <row r="548" spans="1:28" s="4" customFormat="1" x14ac:dyDescent="0.25">
      <c r="A548" s="36">
        <v>545</v>
      </c>
      <c r="B548" s="37" t="s">
        <v>597</v>
      </c>
      <c r="C548" s="37" t="s">
        <v>1661</v>
      </c>
      <c r="D548" s="38" t="s">
        <v>598</v>
      </c>
      <c r="E548" s="38" t="s">
        <v>166</v>
      </c>
      <c r="F548" s="39" t="s">
        <v>5</v>
      </c>
      <c r="G548" s="39">
        <v>8.1999999999999993</v>
      </c>
      <c r="H548" s="39">
        <f t="shared" si="84"/>
        <v>901.99999999999989</v>
      </c>
      <c r="I548" s="40" t="s">
        <v>5</v>
      </c>
      <c r="J548" s="41" t="str">
        <f t="shared" si="85"/>
        <v>ΟΚ</v>
      </c>
      <c r="K548" s="41"/>
      <c r="L548" s="41"/>
      <c r="M548" s="41"/>
      <c r="N548" s="41"/>
      <c r="O548" s="39"/>
      <c r="P548" s="36">
        <f t="shared" si="87"/>
        <v>0</v>
      </c>
      <c r="Q548" s="36"/>
      <c r="R548" s="36">
        <f t="shared" si="88"/>
        <v>0</v>
      </c>
      <c r="S548" s="36" t="s">
        <v>3</v>
      </c>
      <c r="T548" s="36">
        <f t="shared" si="89"/>
        <v>30</v>
      </c>
      <c r="U548" s="36"/>
      <c r="V548" s="36">
        <f t="shared" si="90"/>
        <v>0</v>
      </c>
      <c r="W548" s="36"/>
      <c r="X548" s="36">
        <f t="shared" si="91"/>
        <v>0</v>
      </c>
      <c r="Y548" s="36"/>
      <c r="Z548" s="42">
        <f t="shared" si="92"/>
        <v>0</v>
      </c>
      <c r="AA548" s="43">
        <f t="shared" si="86"/>
        <v>931.99999999999989</v>
      </c>
      <c r="AB548" s="44"/>
    </row>
    <row r="549" spans="1:28" s="4" customFormat="1" x14ac:dyDescent="0.25">
      <c r="A549" s="36">
        <v>546</v>
      </c>
      <c r="B549" s="37" t="s">
        <v>1164</v>
      </c>
      <c r="C549" s="37" t="s">
        <v>1891</v>
      </c>
      <c r="D549" s="38" t="s">
        <v>1165</v>
      </c>
      <c r="E549" s="38" t="s">
        <v>118</v>
      </c>
      <c r="F549" s="39" t="s">
        <v>5</v>
      </c>
      <c r="G549" s="39">
        <v>8.4499999999999993</v>
      </c>
      <c r="H549" s="39">
        <f t="shared" si="84"/>
        <v>929.49999999999989</v>
      </c>
      <c r="I549" s="40" t="s">
        <v>5</v>
      </c>
      <c r="J549" s="41" t="str">
        <f t="shared" si="85"/>
        <v>ΟΚ</v>
      </c>
      <c r="K549" s="41"/>
      <c r="L549" s="41" t="s">
        <v>5</v>
      </c>
      <c r="M549" s="41"/>
      <c r="N549" s="41" t="s">
        <v>5</v>
      </c>
      <c r="O549" s="39"/>
      <c r="P549" s="36">
        <f t="shared" si="87"/>
        <v>0</v>
      </c>
      <c r="Q549" s="36"/>
      <c r="R549" s="36">
        <f t="shared" si="88"/>
        <v>0</v>
      </c>
      <c r="S549" s="36"/>
      <c r="T549" s="36">
        <f t="shared" si="89"/>
        <v>0</v>
      </c>
      <c r="U549" s="36"/>
      <c r="V549" s="36">
        <f t="shared" si="90"/>
        <v>0</v>
      </c>
      <c r="W549" s="36"/>
      <c r="X549" s="36">
        <f t="shared" si="91"/>
        <v>0</v>
      </c>
      <c r="Y549" s="36"/>
      <c r="Z549" s="42">
        <f t="shared" si="92"/>
        <v>0</v>
      </c>
      <c r="AA549" s="43">
        <f t="shared" si="86"/>
        <v>929.49999999999989</v>
      </c>
      <c r="AB549" s="44"/>
    </row>
    <row r="550" spans="1:28" s="4" customFormat="1" x14ac:dyDescent="0.25">
      <c r="A550" s="36">
        <v>547</v>
      </c>
      <c r="B550" s="37" t="s">
        <v>1414</v>
      </c>
      <c r="C550" s="37" t="s">
        <v>2055</v>
      </c>
      <c r="D550" s="38" t="s">
        <v>1415</v>
      </c>
      <c r="E550" s="38" t="s">
        <v>1416</v>
      </c>
      <c r="F550" s="39" t="s">
        <v>5</v>
      </c>
      <c r="G550" s="39">
        <v>7.45</v>
      </c>
      <c r="H550" s="39">
        <f t="shared" si="84"/>
        <v>819.5</v>
      </c>
      <c r="I550" s="40" t="s">
        <v>5</v>
      </c>
      <c r="J550" s="41" t="str">
        <f t="shared" si="85"/>
        <v>ΟΚ</v>
      </c>
      <c r="K550" s="41"/>
      <c r="L550" s="41"/>
      <c r="M550" s="41"/>
      <c r="N550" s="41"/>
      <c r="O550" s="39"/>
      <c r="P550" s="36">
        <f t="shared" si="87"/>
        <v>0</v>
      </c>
      <c r="Q550" s="36"/>
      <c r="R550" s="36">
        <f t="shared" si="88"/>
        <v>0</v>
      </c>
      <c r="S550" s="36" t="s">
        <v>6</v>
      </c>
      <c r="T550" s="36">
        <f t="shared" si="89"/>
        <v>50</v>
      </c>
      <c r="U550" s="36"/>
      <c r="V550" s="36">
        <f t="shared" si="90"/>
        <v>0</v>
      </c>
      <c r="W550" s="36"/>
      <c r="X550" s="36">
        <f t="shared" si="91"/>
        <v>0</v>
      </c>
      <c r="Y550" s="36">
        <v>8</v>
      </c>
      <c r="Z550" s="42">
        <f t="shared" si="92"/>
        <v>56</v>
      </c>
      <c r="AA550" s="43">
        <f t="shared" si="86"/>
        <v>925.5</v>
      </c>
      <c r="AB550" s="44"/>
    </row>
    <row r="551" spans="1:28" s="4" customFormat="1" x14ac:dyDescent="0.25">
      <c r="A551" s="36">
        <v>548</v>
      </c>
      <c r="B551" s="37" t="s">
        <v>85</v>
      </c>
      <c r="C551" s="37" t="s">
        <v>1451</v>
      </c>
      <c r="D551" s="38" t="s">
        <v>86</v>
      </c>
      <c r="E551" s="38" t="s">
        <v>87</v>
      </c>
      <c r="F551" s="39" t="s">
        <v>5</v>
      </c>
      <c r="G551" s="39">
        <v>8.4</v>
      </c>
      <c r="H551" s="39">
        <f t="shared" si="84"/>
        <v>924</v>
      </c>
      <c r="I551" s="40" t="s">
        <v>5</v>
      </c>
      <c r="J551" s="41" t="str">
        <f t="shared" si="85"/>
        <v>ΟΚ</v>
      </c>
      <c r="K551" s="41"/>
      <c r="L551" s="41"/>
      <c r="M551" s="41"/>
      <c r="N551" s="41"/>
      <c r="O551" s="39"/>
      <c r="P551" s="36">
        <f t="shared" si="87"/>
        <v>0</v>
      </c>
      <c r="Q551" s="36"/>
      <c r="R551" s="36">
        <f t="shared" si="88"/>
        <v>0</v>
      </c>
      <c r="S551" s="36"/>
      <c r="T551" s="36">
        <f t="shared" si="89"/>
        <v>0</v>
      </c>
      <c r="U551" s="36"/>
      <c r="V551" s="36">
        <f t="shared" si="90"/>
        <v>0</v>
      </c>
      <c r="W551" s="36"/>
      <c r="X551" s="36">
        <f t="shared" si="91"/>
        <v>0</v>
      </c>
      <c r="Y551" s="36"/>
      <c r="Z551" s="42">
        <f t="shared" si="92"/>
        <v>0</v>
      </c>
      <c r="AA551" s="43">
        <f t="shared" si="86"/>
        <v>924</v>
      </c>
      <c r="AB551" s="44"/>
    </row>
    <row r="552" spans="1:28" s="4" customFormat="1" x14ac:dyDescent="0.25">
      <c r="A552" s="36">
        <v>549</v>
      </c>
      <c r="B552" s="37" t="s">
        <v>188</v>
      </c>
      <c r="C552" s="37" t="s">
        <v>1492</v>
      </c>
      <c r="D552" s="38" t="s">
        <v>189</v>
      </c>
      <c r="E552" s="38" t="s">
        <v>190</v>
      </c>
      <c r="F552" s="39" t="s">
        <v>5</v>
      </c>
      <c r="G552" s="39">
        <v>8.4</v>
      </c>
      <c r="H552" s="39">
        <f t="shared" si="84"/>
        <v>924</v>
      </c>
      <c r="I552" s="40" t="s">
        <v>5</v>
      </c>
      <c r="J552" s="41" t="str">
        <f t="shared" si="85"/>
        <v>ΟΚ</v>
      </c>
      <c r="K552" s="41"/>
      <c r="L552" s="41"/>
      <c r="M552" s="41"/>
      <c r="N552" s="41"/>
      <c r="O552" s="39"/>
      <c r="P552" s="36">
        <f t="shared" si="87"/>
        <v>0</v>
      </c>
      <c r="Q552" s="36"/>
      <c r="R552" s="36">
        <f t="shared" si="88"/>
        <v>0</v>
      </c>
      <c r="S552" s="36"/>
      <c r="T552" s="36">
        <f t="shared" si="89"/>
        <v>0</v>
      </c>
      <c r="U552" s="36"/>
      <c r="V552" s="36">
        <f t="shared" si="90"/>
        <v>0</v>
      </c>
      <c r="W552" s="36"/>
      <c r="X552" s="36">
        <f t="shared" si="91"/>
        <v>0</v>
      </c>
      <c r="Y552" s="36"/>
      <c r="Z552" s="42">
        <f t="shared" si="92"/>
        <v>0</v>
      </c>
      <c r="AA552" s="43">
        <f t="shared" si="86"/>
        <v>924</v>
      </c>
      <c r="AB552" s="44"/>
    </row>
    <row r="553" spans="1:28" s="4" customFormat="1" x14ac:dyDescent="0.25">
      <c r="A553" s="36">
        <v>550</v>
      </c>
      <c r="B553" s="37" t="s">
        <v>1015</v>
      </c>
      <c r="C553" s="37" t="s">
        <v>1833</v>
      </c>
      <c r="D553" s="38" t="s">
        <v>1016</v>
      </c>
      <c r="E553" s="38" t="s">
        <v>95</v>
      </c>
      <c r="F553" s="39" t="s">
        <v>5</v>
      </c>
      <c r="G553" s="39">
        <v>8.08</v>
      </c>
      <c r="H553" s="39">
        <f t="shared" si="84"/>
        <v>888.8</v>
      </c>
      <c r="I553" s="40" t="s">
        <v>5</v>
      </c>
      <c r="J553" s="41" t="str">
        <f t="shared" si="85"/>
        <v>ΟΚ</v>
      </c>
      <c r="K553" s="41"/>
      <c r="L553" s="41"/>
      <c r="M553" s="41"/>
      <c r="N553" s="41"/>
      <c r="O553" s="39"/>
      <c r="P553" s="36">
        <f t="shared" si="87"/>
        <v>0</v>
      </c>
      <c r="Q553" s="36"/>
      <c r="R553" s="36">
        <f t="shared" si="88"/>
        <v>0</v>
      </c>
      <c r="S553" s="36"/>
      <c r="T553" s="36">
        <f t="shared" si="89"/>
        <v>0</v>
      </c>
      <c r="U553" s="36"/>
      <c r="V553" s="36">
        <f t="shared" si="90"/>
        <v>0</v>
      </c>
      <c r="W553" s="36"/>
      <c r="X553" s="36">
        <f t="shared" si="91"/>
        <v>0</v>
      </c>
      <c r="Y553" s="36">
        <v>5</v>
      </c>
      <c r="Z553" s="42">
        <f t="shared" si="92"/>
        <v>35</v>
      </c>
      <c r="AA553" s="43">
        <f t="shared" si="86"/>
        <v>923.8</v>
      </c>
      <c r="AB553" s="44"/>
    </row>
    <row r="554" spans="1:28" s="4" customFormat="1" x14ac:dyDescent="0.25">
      <c r="A554" s="36">
        <v>551</v>
      </c>
      <c r="B554" s="37" t="s">
        <v>793</v>
      </c>
      <c r="C554" s="37" t="s">
        <v>1739</v>
      </c>
      <c r="D554" s="38" t="s">
        <v>794</v>
      </c>
      <c r="E554" s="38" t="s">
        <v>174</v>
      </c>
      <c r="F554" s="39" t="s">
        <v>5</v>
      </c>
      <c r="G554" s="39">
        <v>6.85</v>
      </c>
      <c r="H554" s="39">
        <f t="shared" si="84"/>
        <v>753.5</v>
      </c>
      <c r="I554" s="40" t="s">
        <v>5</v>
      </c>
      <c r="J554" s="41" t="str">
        <f t="shared" si="85"/>
        <v>ΟΚ</v>
      </c>
      <c r="K554" s="41"/>
      <c r="L554" s="41"/>
      <c r="M554" s="41"/>
      <c r="N554" s="41"/>
      <c r="O554" s="39"/>
      <c r="P554" s="36">
        <f t="shared" si="87"/>
        <v>0</v>
      </c>
      <c r="Q554" s="36"/>
      <c r="R554" s="36">
        <f t="shared" si="88"/>
        <v>0</v>
      </c>
      <c r="S554" s="36" t="s">
        <v>3</v>
      </c>
      <c r="T554" s="36">
        <f t="shared" si="89"/>
        <v>30</v>
      </c>
      <c r="U554" s="36"/>
      <c r="V554" s="36">
        <f t="shared" si="90"/>
        <v>0</v>
      </c>
      <c r="W554" s="36"/>
      <c r="X554" s="36">
        <f t="shared" si="91"/>
        <v>0</v>
      </c>
      <c r="Y554" s="36">
        <v>20</v>
      </c>
      <c r="Z554" s="42">
        <f t="shared" si="92"/>
        <v>140</v>
      </c>
      <c r="AA554" s="43">
        <f t="shared" si="86"/>
        <v>923.5</v>
      </c>
      <c r="AB554" s="44"/>
    </row>
    <row r="555" spans="1:28" s="4" customFormat="1" x14ac:dyDescent="0.25">
      <c r="A555" s="36">
        <v>552</v>
      </c>
      <c r="B555" s="37" t="s">
        <v>169</v>
      </c>
      <c r="C555" s="37" t="s">
        <v>1484</v>
      </c>
      <c r="D555" s="38" t="s">
        <v>1483</v>
      </c>
      <c r="E555" s="38" t="s">
        <v>87</v>
      </c>
      <c r="F555" s="39" t="s">
        <v>5</v>
      </c>
      <c r="G555" s="39">
        <v>5.5</v>
      </c>
      <c r="H555" s="39">
        <f t="shared" si="84"/>
        <v>605</v>
      </c>
      <c r="I555" s="40" t="s">
        <v>5</v>
      </c>
      <c r="J555" s="41" t="str">
        <f t="shared" si="85"/>
        <v>ΟΚ</v>
      </c>
      <c r="K555" s="41"/>
      <c r="L555" s="41"/>
      <c r="M555" s="41"/>
      <c r="N555" s="41"/>
      <c r="O555" s="39"/>
      <c r="P555" s="36">
        <f t="shared" si="87"/>
        <v>0</v>
      </c>
      <c r="Q555" s="36"/>
      <c r="R555" s="36">
        <f t="shared" si="88"/>
        <v>0</v>
      </c>
      <c r="S555" s="36"/>
      <c r="T555" s="36">
        <f t="shared" si="89"/>
        <v>0</v>
      </c>
      <c r="U555" s="36" t="s">
        <v>5</v>
      </c>
      <c r="V555" s="36">
        <f t="shared" si="90"/>
        <v>150</v>
      </c>
      <c r="W555" s="36"/>
      <c r="X555" s="36">
        <f t="shared" si="91"/>
        <v>0</v>
      </c>
      <c r="Y555" s="36">
        <v>24</v>
      </c>
      <c r="Z555" s="42">
        <f t="shared" si="92"/>
        <v>168</v>
      </c>
      <c r="AA555" s="43">
        <f t="shared" si="86"/>
        <v>923</v>
      </c>
      <c r="AB555" s="44"/>
    </row>
    <row r="556" spans="1:28" s="4" customFormat="1" x14ac:dyDescent="0.25">
      <c r="A556" s="36">
        <v>553</v>
      </c>
      <c r="B556" s="37" t="s">
        <v>576</v>
      </c>
      <c r="C556" s="37" t="s">
        <v>1653</v>
      </c>
      <c r="D556" s="38" t="s">
        <v>577</v>
      </c>
      <c r="E556" s="38" t="s">
        <v>578</v>
      </c>
      <c r="F556" s="39" t="s">
        <v>5</v>
      </c>
      <c r="G556" s="39">
        <v>8.1</v>
      </c>
      <c r="H556" s="39">
        <f t="shared" si="84"/>
        <v>891</v>
      </c>
      <c r="I556" s="40" t="s">
        <v>5</v>
      </c>
      <c r="J556" s="41" t="str">
        <f t="shared" si="85"/>
        <v>ΟΚ</v>
      </c>
      <c r="K556" s="41"/>
      <c r="L556" s="41"/>
      <c r="M556" s="41"/>
      <c r="N556" s="41"/>
      <c r="O556" s="39"/>
      <c r="P556" s="36">
        <f t="shared" si="87"/>
        <v>0</v>
      </c>
      <c r="Q556" s="36"/>
      <c r="R556" s="36">
        <f t="shared" si="88"/>
        <v>0</v>
      </c>
      <c r="S556" s="36" t="s">
        <v>3</v>
      </c>
      <c r="T556" s="36">
        <f t="shared" si="89"/>
        <v>30</v>
      </c>
      <c r="U556" s="36"/>
      <c r="V556" s="36">
        <f t="shared" si="90"/>
        <v>0</v>
      </c>
      <c r="W556" s="36"/>
      <c r="X556" s="36">
        <f t="shared" si="91"/>
        <v>0</v>
      </c>
      <c r="Y556" s="36"/>
      <c r="Z556" s="42">
        <f t="shared" si="92"/>
        <v>0</v>
      </c>
      <c r="AA556" s="43">
        <f t="shared" si="86"/>
        <v>921</v>
      </c>
      <c r="AB556" s="44"/>
    </row>
    <row r="557" spans="1:28" s="4" customFormat="1" x14ac:dyDescent="0.25">
      <c r="A557" s="36">
        <v>554</v>
      </c>
      <c r="B557" s="37" t="s">
        <v>1238</v>
      </c>
      <c r="C557" s="37" t="s">
        <v>1924</v>
      </c>
      <c r="D557" s="38" t="s">
        <v>1239</v>
      </c>
      <c r="E557" s="38" t="s">
        <v>131</v>
      </c>
      <c r="F557" s="39" t="s">
        <v>5</v>
      </c>
      <c r="G557" s="39">
        <v>8.1</v>
      </c>
      <c r="H557" s="39">
        <f t="shared" si="84"/>
        <v>891</v>
      </c>
      <c r="I557" s="40" t="s">
        <v>5</v>
      </c>
      <c r="J557" s="41" t="str">
        <f t="shared" si="85"/>
        <v>ΟΚ</v>
      </c>
      <c r="K557" s="41"/>
      <c r="L557" s="41"/>
      <c r="M557" s="41"/>
      <c r="N557" s="41"/>
      <c r="O557" s="39"/>
      <c r="P557" s="36">
        <f t="shared" si="87"/>
        <v>0</v>
      </c>
      <c r="Q557" s="36"/>
      <c r="R557" s="36">
        <f t="shared" si="88"/>
        <v>0</v>
      </c>
      <c r="S557" s="36" t="s">
        <v>3</v>
      </c>
      <c r="T557" s="36">
        <f t="shared" si="89"/>
        <v>30</v>
      </c>
      <c r="U557" s="36"/>
      <c r="V557" s="36">
        <f t="shared" si="90"/>
        <v>0</v>
      </c>
      <c r="W557" s="36"/>
      <c r="X557" s="36">
        <f t="shared" si="91"/>
        <v>0</v>
      </c>
      <c r="Y557" s="36"/>
      <c r="Z557" s="42">
        <f t="shared" si="92"/>
        <v>0</v>
      </c>
      <c r="AA557" s="43">
        <f t="shared" si="86"/>
        <v>921</v>
      </c>
      <c r="AB557" s="44"/>
    </row>
    <row r="558" spans="1:28" s="4" customFormat="1" x14ac:dyDescent="0.25">
      <c r="A558" s="36">
        <v>555</v>
      </c>
      <c r="B558" s="37" t="s">
        <v>1030</v>
      </c>
      <c r="C558" s="37" t="s">
        <v>1840</v>
      </c>
      <c r="D558" s="38" t="s">
        <v>1031</v>
      </c>
      <c r="E558" s="38" t="s">
        <v>1032</v>
      </c>
      <c r="F558" s="39" t="s">
        <v>5</v>
      </c>
      <c r="G558" s="39">
        <v>7</v>
      </c>
      <c r="H558" s="39">
        <f t="shared" si="84"/>
        <v>770</v>
      </c>
      <c r="I558" s="40" t="s">
        <v>5</v>
      </c>
      <c r="J558" s="41" t="str">
        <f t="shared" si="85"/>
        <v>ΟΚ</v>
      </c>
      <c r="K558" s="41"/>
      <c r="L558" s="41"/>
      <c r="M558" s="41"/>
      <c r="N558" s="41"/>
      <c r="O558" s="39"/>
      <c r="P558" s="36">
        <f t="shared" si="87"/>
        <v>0</v>
      </c>
      <c r="Q558" s="36"/>
      <c r="R558" s="36">
        <f t="shared" si="88"/>
        <v>0</v>
      </c>
      <c r="S558" s="36"/>
      <c r="T558" s="36">
        <f t="shared" si="89"/>
        <v>0</v>
      </c>
      <c r="U558" s="36" t="s">
        <v>5</v>
      </c>
      <c r="V558" s="36">
        <f t="shared" si="90"/>
        <v>150</v>
      </c>
      <c r="W558" s="36"/>
      <c r="X558" s="36">
        <f t="shared" si="91"/>
        <v>0</v>
      </c>
      <c r="Y558" s="36"/>
      <c r="Z558" s="42">
        <f t="shared" si="92"/>
        <v>0</v>
      </c>
      <c r="AA558" s="43">
        <f t="shared" si="86"/>
        <v>920</v>
      </c>
      <c r="AB558" s="44"/>
    </row>
    <row r="559" spans="1:28" s="4" customFormat="1" x14ac:dyDescent="0.25">
      <c r="A559" s="36">
        <v>556</v>
      </c>
      <c r="B559" s="37" t="s">
        <v>732</v>
      </c>
      <c r="C559" s="37" t="s">
        <v>1673</v>
      </c>
      <c r="D559" s="38" t="s">
        <v>733</v>
      </c>
      <c r="E559" s="38" t="s">
        <v>39</v>
      </c>
      <c r="F559" s="39" t="s">
        <v>5</v>
      </c>
      <c r="G559" s="39">
        <v>7.9</v>
      </c>
      <c r="H559" s="39">
        <f t="shared" si="84"/>
        <v>869</v>
      </c>
      <c r="I559" s="40" t="s">
        <v>5</v>
      </c>
      <c r="J559" s="41" t="str">
        <f t="shared" si="85"/>
        <v>ΟΚ</v>
      </c>
      <c r="K559" s="41"/>
      <c r="L559" s="41"/>
      <c r="M559" s="41"/>
      <c r="N559" s="41"/>
      <c r="O559" s="39"/>
      <c r="P559" s="36">
        <f t="shared" si="87"/>
        <v>0</v>
      </c>
      <c r="Q559" s="36"/>
      <c r="R559" s="36">
        <f t="shared" si="88"/>
        <v>0</v>
      </c>
      <c r="S559" s="36" t="s">
        <v>6</v>
      </c>
      <c r="T559" s="36">
        <f t="shared" si="89"/>
        <v>50</v>
      </c>
      <c r="U559" s="36"/>
      <c r="V559" s="36">
        <f t="shared" si="90"/>
        <v>0</v>
      </c>
      <c r="W559" s="36"/>
      <c r="X559" s="36">
        <f t="shared" si="91"/>
        <v>0</v>
      </c>
      <c r="Y559" s="36"/>
      <c r="Z559" s="42">
        <f t="shared" si="92"/>
        <v>0</v>
      </c>
      <c r="AA559" s="43">
        <f t="shared" si="86"/>
        <v>919</v>
      </c>
      <c r="AB559" s="44"/>
    </row>
    <row r="560" spans="1:28" s="4" customFormat="1" x14ac:dyDescent="0.25">
      <c r="A560" s="36">
        <v>557</v>
      </c>
      <c r="B560" s="37" t="s">
        <v>636</v>
      </c>
      <c r="C560" s="37" t="s">
        <v>1678</v>
      </c>
      <c r="D560" s="38" t="s">
        <v>637</v>
      </c>
      <c r="E560" s="38" t="s">
        <v>638</v>
      </c>
      <c r="F560" s="39" t="s">
        <v>5</v>
      </c>
      <c r="G560" s="39">
        <v>6.6</v>
      </c>
      <c r="H560" s="39">
        <f t="shared" si="84"/>
        <v>726</v>
      </c>
      <c r="I560" s="40" t="s">
        <v>5</v>
      </c>
      <c r="J560" s="41" t="str">
        <f t="shared" si="85"/>
        <v>ΟΚ</v>
      </c>
      <c r="K560" s="41"/>
      <c r="L560" s="41"/>
      <c r="M560" s="41"/>
      <c r="N560" s="41"/>
      <c r="O560" s="39"/>
      <c r="P560" s="36">
        <f t="shared" si="87"/>
        <v>0</v>
      </c>
      <c r="Q560" s="36"/>
      <c r="R560" s="36">
        <f t="shared" si="88"/>
        <v>0</v>
      </c>
      <c r="S560" s="36" t="s">
        <v>3</v>
      </c>
      <c r="T560" s="36">
        <f t="shared" si="89"/>
        <v>30</v>
      </c>
      <c r="U560" s="36"/>
      <c r="V560" s="36">
        <f t="shared" si="90"/>
        <v>0</v>
      </c>
      <c r="W560" s="36"/>
      <c r="X560" s="36">
        <f t="shared" si="91"/>
        <v>0</v>
      </c>
      <c r="Y560" s="36">
        <v>23</v>
      </c>
      <c r="Z560" s="42">
        <f t="shared" si="92"/>
        <v>161</v>
      </c>
      <c r="AA560" s="43">
        <f t="shared" si="86"/>
        <v>917</v>
      </c>
      <c r="AB560" s="44"/>
    </row>
    <row r="561" spans="1:28" s="4" customFormat="1" x14ac:dyDescent="0.25">
      <c r="A561" s="36">
        <v>558</v>
      </c>
      <c r="B561" s="37" t="s">
        <v>1329</v>
      </c>
      <c r="C561" s="37" t="s">
        <v>1959</v>
      </c>
      <c r="D561" s="38" t="s">
        <v>1330</v>
      </c>
      <c r="E561" s="38" t="s">
        <v>672</v>
      </c>
      <c r="F561" s="39" t="s">
        <v>5</v>
      </c>
      <c r="G561" s="39">
        <v>8.0500000000000007</v>
      </c>
      <c r="H561" s="39">
        <f t="shared" si="84"/>
        <v>885.50000000000011</v>
      </c>
      <c r="I561" s="40" t="s">
        <v>5</v>
      </c>
      <c r="J561" s="41" t="str">
        <f t="shared" si="85"/>
        <v>ΟΚ</v>
      </c>
      <c r="K561" s="41"/>
      <c r="L561" s="41"/>
      <c r="M561" s="41"/>
      <c r="N561" s="41"/>
      <c r="O561" s="39"/>
      <c r="P561" s="36">
        <f t="shared" si="87"/>
        <v>0</v>
      </c>
      <c r="Q561" s="36"/>
      <c r="R561" s="36">
        <f t="shared" si="88"/>
        <v>0</v>
      </c>
      <c r="S561" s="36" t="s">
        <v>3</v>
      </c>
      <c r="T561" s="36">
        <f t="shared" si="89"/>
        <v>30</v>
      </c>
      <c r="U561" s="36"/>
      <c r="V561" s="36">
        <f t="shared" si="90"/>
        <v>0</v>
      </c>
      <c r="W561" s="36"/>
      <c r="X561" s="36">
        <f t="shared" si="91"/>
        <v>0</v>
      </c>
      <c r="Y561" s="36"/>
      <c r="Z561" s="42">
        <f t="shared" si="92"/>
        <v>0</v>
      </c>
      <c r="AA561" s="43">
        <f t="shared" si="86"/>
        <v>915.50000000000011</v>
      </c>
      <c r="AB561" s="44"/>
    </row>
    <row r="562" spans="1:28" s="4" customFormat="1" x14ac:dyDescent="0.25">
      <c r="A562" s="36">
        <v>559</v>
      </c>
      <c r="B562" s="37" t="s">
        <v>1263</v>
      </c>
      <c r="C562" s="37" t="s">
        <v>1934</v>
      </c>
      <c r="D562" s="38" t="s">
        <v>1264</v>
      </c>
      <c r="E562" s="38" t="s">
        <v>75</v>
      </c>
      <c r="F562" s="39" t="s">
        <v>5</v>
      </c>
      <c r="G562" s="39">
        <v>8</v>
      </c>
      <c r="H562" s="39">
        <f t="shared" si="84"/>
        <v>880</v>
      </c>
      <c r="I562" s="40" t="s">
        <v>5</v>
      </c>
      <c r="J562" s="41" t="str">
        <f t="shared" si="85"/>
        <v>ΟΚ</v>
      </c>
      <c r="K562" s="41"/>
      <c r="L562" s="41"/>
      <c r="M562" s="41"/>
      <c r="N562" s="41"/>
      <c r="O562" s="39"/>
      <c r="P562" s="36">
        <f t="shared" ref="P562:P593" si="93">IF(O562="ΑΡΙΣΤΗ",70,IF(O562="ΠΟΛΥ ΚΑΛΗ",50,IF(O562="ΚΑΛΗ",30,)))</f>
        <v>0</v>
      </c>
      <c r="Q562" s="36"/>
      <c r="R562" s="36">
        <f t="shared" ref="R562:R593" si="94">IF(Q562="ΑΡΙΣΤΗ",70,IF(Q562="ΠΟΛΥ ΚΑΛΗ",50,IF(Q562="ΚΑΛΗ",30,)))</f>
        <v>0</v>
      </c>
      <c r="S562" s="36" t="s">
        <v>3</v>
      </c>
      <c r="T562" s="36">
        <f t="shared" ref="T562:T593" si="95">IF(S562="ΑΡΙΣΤΗ",70,IF(S562="ΠΟΛΥ ΚΑΛΗ",50,IF(S562="ΚΑΛΗ",30,)))</f>
        <v>30</v>
      </c>
      <c r="U562" s="36"/>
      <c r="V562" s="36">
        <f t="shared" ref="V562:V593" si="96">IF(U562="ΝΑΙ",150,0)</f>
        <v>0</v>
      </c>
      <c r="W562" s="36"/>
      <c r="X562" s="36">
        <f t="shared" ref="X562:X593" si="97">W562*17</f>
        <v>0</v>
      </c>
      <c r="Y562" s="36"/>
      <c r="Z562" s="42">
        <f t="shared" ref="Z562:Z593" si="98">Y562*7</f>
        <v>0</v>
      </c>
      <c r="AA562" s="43">
        <f t="shared" si="86"/>
        <v>910</v>
      </c>
      <c r="AB562" s="44"/>
    </row>
    <row r="563" spans="1:28" s="4" customFormat="1" x14ac:dyDescent="0.25">
      <c r="A563" s="36">
        <v>560</v>
      </c>
      <c r="B563" s="37" t="s">
        <v>50</v>
      </c>
      <c r="C563" s="37" t="s">
        <v>1439</v>
      </c>
      <c r="D563" s="38" t="s">
        <v>51</v>
      </c>
      <c r="E563" s="38" t="s">
        <v>52</v>
      </c>
      <c r="F563" s="39" t="s">
        <v>5</v>
      </c>
      <c r="G563" s="39">
        <v>8.25</v>
      </c>
      <c r="H563" s="39">
        <f t="shared" si="84"/>
        <v>907.5</v>
      </c>
      <c r="I563" s="40" t="s">
        <v>5</v>
      </c>
      <c r="J563" s="41" t="str">
        <f t="shared" si="85"/>
        <v>ΟΚ</v>
      </c>
      <c r="K563" s="41"/>
      <c r="L563" s="41" t="s">
        <v>5</v>
      </c>
      <c r="M563" s="41"/>
      <c r="N563" s="41"/>
      <c r="O563" s="39"/>
      <c r="P563" s="36">
        <f t="shared" si="93"/>
        <v>0</v>
      </c>
      <c r="Q563" s="36"/>
      <c r="R563" s="36">
        <f t="shared" si="94"/>
        <v>0</v>
      </c>
      <c r="S563" s="36"/>
      <c r="T563" s="36">
        <f t="shared" si="95"/>
        <v>0</v>
      </c>
      <c r="U563" s="36"/>
      <c r="V563" s="36">
        <f t="shared" si="96"/>
        <v>0</v>
      </c>
      <c r="W563" s="36"/>
      <c r="X563" s="36">
        <f t="shared" si="97"/>
        <v>0</v>
      </c>
      <c r="Y563" s="36"/>
      <c r="Z563" s="42">
        <f t="shared" si="98"/>
        <v>0</v>
      </c>
      <c r="AA563" s="43">
        <f t="shared" si="86"/>
        <v>907.5</v>
      </c>
      <c r="AB563" s="44"/>
    </row>
    <row r="564" spans="1:28" s="4" customFormat="1" x14ac:dyDescent="0.25">
      <c r="A564" s="36">
        <v>561</v>
      </c>
      <c r="B564" s="37" t="s">
        <v>573</v>
      </c>
      <c r="C564" s="37" t="s">
        <v>1652</v>
      </c>
      <c r="D564" s="38" t="s">
        <v>574</v>
      </c>
      <c r="E564" s="38" t="s">
        <v>575</v>
      </c>
      <c r="F564" s="39" t="s">
        <v>5</v>
      </c>
      <c r="G564" s="39">
        <v>8.25</v>
      </c>
      <c r="H564" s="39">
        <f t="shared" si="84"/>
        <v>907.5</v>
      </c>
      <c r="I564" s="40" t="s">
        <v>5</v>
      </c>
      <c r="J564" s="41" t="str">
        <f t="shared" si="85"/>
        <v>ΟΚ</v>
      </c>
      <c r="K564" s="41"/>
      <c r="L564" s="41"/>
      <c r="M564" s="41"/>
      <c r="N564" s="41"/>
      <c r="O564" s="39"/>
      <c r="P564" s="36">
        <f t="shared" si="93"/>
        <v>0</v>
      </c>
      <c r="Q564" s="36"/>
      <c r="R564" s="36">
        <f t="shared" si="94"/>
        <v>0</v>
      </c>
      <c r="S564" s="36"/>
      <c r="T564" s="36">
        <f t="shared" si="95"/>
        <v>0</v>
      </c>
      <c r="U564" s="36"/>
      <c r="V564" s="36">
        <f t="shared" si="96"/>
        <v>0</v>
      </c>
      <c r="W564" s="36"/>
      <c r="X564" s="36">
        <f t="shared" si="97"/>
        <v>0</v>
      </c>
      <c r="Y564" s="36"/>
      <c r="Z564" s="42">
        <f t="shared" si="98"/>
        <v>0</v>
      </c>
      <c r="AA564" s="43">
        <f t="shared" si="86"/>
        <v>907.5</v>
      </c>
      <c r="AB564" s="44"/>
    </row>
    <row r="565" spans="1:28" s="4" customFormat="1" x14ac:dyDescent="0.25">
      <c r="A565" s="36">
        <v>562</v>
      </c>
      <c r="B565" s="37" t="s">
        <v>2042</v>
      </c>
      <c r="C565" s="37" t="s">
        <v>2043</v>
      </c>
      <c r="D565" s="38" t="s">
        <v>66</v>
      </c>
      <c r="E565" s="38" t="s">
        <v>307</v>
      </c>
      <c r="F565" s="39" t="s">
        <v>5</v>
      </c>
      <c r="G565" s="39">
        <v>6.6</v>
      </c>
      <c r="H565" s="39">
        <f t="shared" si="84"/>
        <v>726</v>
      </c>
      <c r="I565" s="40" t="s">
        <v>5</v>
      </c>
      <c r="J565" s="41" t="str">
        <f t="shared" si="85"/>
        <v>ΟΚ</v>
      </c>
      <c r="K565" s="41"/>
      <c r="L565" s="41"/>
      <c r="M565" s="41"/>
      <c r="N565" s="41"/>
      <c r="O565" s="39"/>
      <c r="P565" s="36">
        <f t="shared" si="93"/>
        <v>0</v>
      </c>
      <c r="Q565" s="36"/>
      <c r="R565" s="36">
        <f t="shared" si="94"/>
        <v>0</v>
      </c>
      <c r="S565" s="36" t="s">
        <v>3</v>
      </c>
      <c r="T565" s="36">
        <f t="shared" si="95"/>
        <v>30</v>
      </c>
      <c r="U565" s="36" t="s">
        <v>5</v>
      </c>
      <c r="V565" s="36">
        <f t="shared" si="96"/>
        <v>150</v>
      </c>
      <c r="W565" s="36"/>
      <c r="X565" s="36">
        <f t="shared" si="97"/>
        <v>0</v>
      </c>
      <c r="Y565" s="36"/>
      <c r="Z565" s="42">
        <f t="shared" si="98"/>
        <v>0</v>
      </c>
      <c r="AA565" s="43">
        <f t="shared" si="86"/>
        <v>906</v>
      </c>
      <c r="AB565" s="44"/>
    </row>
    <row r="566" spans="1:28" s="4" customFormat="1" x14ac:dyDescent="0.25">
      <c r="A566" s="36">
        <v>563</v>
      </c>
      <c r="B566" s="37" t="s">
        <v>1154</v>
      </c>
      <c r="C566" s="37" t="s">
        <v>1478</v>
      </c>
      <c r="D566" s="38" t="s">
        <v>1155</v>
      </c>
      <c r="E566" s="38" t="s">
        <v>200</v>
      </c>
      <c r="F566" s="39" t="s">
        <v>5</v>
      </c>
      <c r="G566" s="39">
        <v>7.5</v>
      </c>
      <c r="H566" s="39">
        <f t="shared" si="84"/>
        <v>825</v>
      </c>
      <c r="I566" s="40" t="s">
        <v>5</v>
      </c>
      <c r="J566" s="41" t="str">
        <f t="shared" si="85"/>
        <v>ΟΚ</v>
      </c>
      <c r="K566" s="41"/>
      <c r="L566" s="41"/>
      <c r="M566" s="41"/>
      <c r="N566" s="41"/>
      <c r="O566" s="39" t="s">
        <v>6</v>
      </c>
      <c r="P566" s="36">
        <f t="shared" si="93"/>
        <v>50</v>
      </c>
      <c r="Q566" s="36"/>
      <c r="R566" s="36">
        <f t="shared" si="94"/>
        <v>0</v>
      </c>
      <c r="S566" s="36" t="s">
        <v>3</v>
      </c>
      <c r="T566" s="36">
        <f t="shared" si="95"/>
        <v>30</v>
      </c>
      <c r="U566" s="36"/>
      <c r="V566" s="36">
        <f t="shared" si="96"/>
        <v>0</v>
      </c>
      <c r="W566" s="36"/>
      <c r="X566" s="36">
        <f t="shared" si="97"/>
        <v>0</v>
      </c>
      <c r="Y566" s="36"/>
      <c r="Z566" s="42">
        <f t="shared" si="98"/>
        <v>0</v>
      </c>
      <c r="AA566" s="43">
        <f t="shared" si="86"/>
        <v>905</v>
      </c>
      <c r="AB566" s="44"/>
    </row>
    <row r="567" spans="1:28" s="4" customFormat="1" x14ac:dyDescent="0.25">
      <c r="A567" s="36">
        <v>564</v>
      </c>
      <c r="B567" s="37" t="s">
        <v>1279</v>
      </c>
      <c r="C567" s="37" t="s">
        <v>2046</v>
      </c>
      <c r="D567" s="38" t="s">
        <v>1280</v>
      </c>
      <c r="E567" s="38" t="s">
        <v>1281</v>
      </c>
      <c r="F567" s="39" t="s">
        <v>5</v>
      </c>
      <c r="G567" s="39">
        <v>7.95</v>
      </c>
      <c r="H567" s="39">
        <f t="shared" si="84"/>
        <v>874.5</v>
      </c>
      <c r="I567" s="40" t="s">
        <v>5</v>
      </c>
      <c r="J567" s="41" t="str">
        <f t="shared" si="85"/>
        <v>ΟΚ</v>
      </c>
      <c r="K567" s="41"/>
      <c r="L567" s="41"/>
      <c r="M567" s="41"/>
      <c r="N567" s="41"/>
      <c r="O567" s="39"/>
      <c r="P567" s="36">
        <f t="shared" si="93"/>
        <v>0</v>
      </c>
      <c r="Q567" s="36"/>
      <c r="R567" s="36">
        <f t="shared" si="94"/>
        <v>0</v>
      </c>
      <c r="S567" s="36" t="s">
        <v>3</v>
      </c>
      <c r="T567" s="36">
        <f t="shared" si="95"/>
        <v>30</v>
      </c>
      <c r="U567" s="36"/>
      <c r="V567" s="36">
        <f t="shared" si="96"/>
        <v>0</v>
      </c>
      <c r="W567" s="36"/>
      <c r="X567" s="36">
        <f t="shared" si="97"/>
        <v>0</v>
      </c>
      <c r="Y567" s="36"/>
      <c r="Z567" s="42">
        <f t="shared" si="98"/>
        <v>0</v>
      </c>
      <c r="AA567" s="43">
        <f t="shared" si="86"/>
        <v>904.5</v>
      </c>
      <c r="AB567" s="44"/>
    </row>
    <row r="568" spans="1:28" s="4" customFormat="1" x14ac:dyDescent="0.25">
      <c r="A568" s="36">
        <v>565</v>
      </c>
      <c r="B568" s="37" t="s">
        <v>1412</v>
      </c>
      <c r="C568" s="37" t="s">
        <v>1995</v>
      </c>
      <c r="D568" s="38" t="s">
        <v>1413</v>
      </c>
      <c r="E568" s="38" t="s">
        <v>174</v>
      </c>
      <c r="F568" s="39" t="s">
        <v>5</v>
      </c>
      <c r="G568" s="39">
        <v>7.95</v>
      </c>
      <c r="H568" s="39">
        <f t="shared" si="84"/>
        <v>874.5</v>
      </c>
      <c r="I568" s="40" t="s">
        <v>5</v>
      </c>
      <c r="J568" s="41" t="str">
        <f t="shared" si="85"/>
        <v>ΟΚ</v>
      </c>
      <c r="K568" s="41"/>
      <c r="L568" s="41"/>
      <c r="M568" s="41"/>
      <c r="N568" s="41"/>
      <c r="O568" s="39"/>
      <c r="P568" s="36">
        <f t="shared" si="93"/>
        <v>0</v>
      </c>
      <c r="Q568" s="36"/>
      <c r="R568" s="36">
        <f t="shared" si="94"/>
        <v>0</v>
      </c>
      <c r="S568" s="36" t="s">
        <v>3</v>
      </c>
      <c r="T568" s="36">
        <f t="shared" si="95"/>
        <v>30</v>
      </c>
      <c r="U568" s="36"/>
      <c r="V568" s="36">
        <f t="shared" si="96"/>
        <v>0</v>
      </c>
      <c r="W568" s="36"/>
      <c r="X568" s="36">
        <f t="shared" si="97"/>
        <v>0</v>
      </c>
      <c r="Y568" s="36"/>
      <c r="Z568" s="42">
        <f t="shared" si="98"/>
        <v>0</v>
      </c>
      <c r="AA568" s="43">
        <f t="shared" si="86"/>
        <v>904.5</v>
      </c>
      <c r="AB568" s="44"/>
    </row>
    <row r="569" spans="1:28" s="4" customFormat="1" x14ac:dyDescent="0.25">
      <c r="A569" s="36">
        <v>566</v>
      </c>
      <c r="B569" s="37" t="s">
        <v>906</v>
      </c>
      <c r="C569" s="37" t="s">
        <v>1785</v>
      </c>
      <c r="D569" s="38" t="s">
        <v>907</v>
      </c>
      <c r="E569" s="38" t="s">
        <v>255</v>
      </c>
      <c r="F569" s="39" t="s">
        <v>5</v>
      </c>
      <c r="G569" s="39">
        <v>7.55</v>
      </c>
      <c r="H569" s="39">
        <f t="shared" si="84"/>
        <v>830.5</v>
      </c>
      <c r="I569" s="40" t="s">
        <v>5</v>
      </c>
      <c r="J569" s="41" t="str">
        <f t="shared" si="85"/>
        <v>ΟΚ</v>
      </c>
      <c r="K569" s="41"/>
      <c r="L569" s="41" t="s">
        <v>5</v>
      </c>
      <c r="M569" s="41"/>
      <c r="N569" s="41"/>
      <c r="O569" s="39"/>
      <c r="P569" s="36">
        <f t="shared" si="93"/>
        <v>0</v>
      </c>
      <c r="Q569" s="36"/>
      <c r="R569" s="36">
        <f t="shared" si="94"/>
        <v>0</v>
      </c>
      <c r="S569" s="36" t="s">
        <v>2</v>
      </c>
      <c r="T569" s="36">
        <f t="shared" si="95"/>
        <v>70</v>
      </c>
      <c r="U569" s="36"/>
      <c r="V569" s="36">
        <f t="shared" si="96"/>
        <v>0</v>
      </c>
      <c r="W569" s="36"/>
      <c r="X569" s="36">
        <f t="shared" si="97"/>
        <v>0</v>
      </c>
      <c r="Y569" s="36"/>
      <c r="Z569" s="42">
        <f t="shared" si="98"/>
        <v>0</v>
      </c>
      <c r="AA569" s="43">
        <f t="shared" si="86"/>
        <v>900.5</v>
      </c>
      <c r="AB569" s="44"/>
    </row>
    <row r="570" spans="1:28" s="4" customFormat="1" x14ac:dyDescent="0.25">
      <c r="A570" s="36">
        <v>567</v>
      </c>
      <c r="B570" s="37" t="s">
        <v>354</v>
      </c>
      <c r="C570" s="37" t="s">
        <v>1559</v>
      </c>
      <c r="D570" s="38" t="s">
        <v>355</v>
      </c>
      <c r="E570" s="38" t="s">
        <v>356</v>
      </c>
      <c r="F570" s="39" t="s">
        <v>5</v>
      </c>
      <c r="G570" s="39">
        <v>7.7</v>
      </c>
      <c r="H570" s="39">
        <f t="shared" si="84"/>
        <v>847</v>
      </c>
      <c r="I570" s="40" t="s">
        <v>5</v>
      </c>
      <c r="J570" s="41" t="str">
        <f t="shared" si="85"/>
        <v>ΟΚ</v>
      </c>
      <c r="K570" s="41"/>
      <c r="L570" s="41"/>
      <c r="M570" s="41"/>
      <c r="N570" s="41"/>
      <c r="O570" s="39"/>
      <c r="P570" s="36">
        <f t="shared" si="93"/>
        <v>0</v>
      </c>
      <c r="Q570" s="36"/>
      <c r="R570" s="36">
        <f t="shared" si="94"/>
        <v>0</v>
      </c>
      <c r="S570" s="36" t="s">
        <v>6</v>
      </c>
      <c r="T570" s="36">
        <f t="shared" si="95"/>
        <v>50</v>
      </c>
      <c r="U570" s="36"/>
      <c r="V570" s="36">
        <f t="shared" si="96"/>
        <v>0</v>
      </c>
      <c r="W570" s="36"/>
      <c r="X570" s="36">
        <f t="shared" si="97"/>
        <v>0</v>
      </c>
      <c r="Y570" s="36"/>
      <c r="Z570" s="42">
        <f t="shared" si="98"/>
        <v>0</v>
      </c>
      <c r="AA570" s="43">
        <f t="shared" si="86"/>
        <v>897</v>
      </c>
      <c r="AB570" s="44"/>
    </row>
    <row r="571" spans="1:28" s="4" customFormat="1" x14ac:dyDescent="0.25">
      <c r="A571" s="36">
        <v>568</v>
      </c>
      <c r="B571" s="37" t="s">
        <v>516</v>
      </c>
      <c r="C571" s="37" t="s">
        <v>2003</v>
      </c>
      <c r="D571" s="38" t="s">
        <v>517</v>
      </c>
      <c r="E571" s="38" t="s">
        <v>221</v>
      </c>
      <c r="F571" s="39" t="s">
        <v>5</v>
      </c>
      <c r="G571" s="39">
        <v>6.5</v>
      </c>
      <c r="H571" s="39">
        <f t="shared" si="84"/>
        <v>715</v>
      </c>
      <c r="I571" s="40" t="s">
        <v>5</v>
      </c>
      <c r="J571" s="41" t="str">
        <f t="shared" si="85"/>
        <v>ΟΚ</v>
      </c>
      <c r="K571" s="41"/>
      <c r="L571" s="41"/>
      <c r="M571" s="41"/>
      <c r="N571" s="41"/>
      <c r="O571" s="39"/>
      <c r="P571" s="36">
        <f t="shared" si="93"/>
        <v>0</v>
      </c>
      <c r="Q571" s="36"/>
      <c r="R571" s="36">
        <f t="shared" si="94"/>
        <v>0</v>
      </c>
      <c r="S571" s="36" t="s">
        <v>3</v>
      </c>
      <c r="T571" s="36">
        <f t="shared" si="95"/>
        <v>30</v>
      </c>
      <c r="U571" s="36" t="s">
        <v>5</v>
      </c>
      <c r="V571" s="36">
        <f t="shared" si="96"/>
        <v>150</v>
      </c>
      <c r="W571" s="36"/>
      <c r="X571" s="36">
        <f t="shared" si="97"/>
        <v>0</v>
      </c>
      <c r="Y571" s="36"/>
      <c r="Z571" s="42">
        <f t="shared" si="98"/>
        <v>0</v>
      </c>
      <c r="AA571" s="43">
        <f t="shared" si="86"/>
        <v>895</v>
      </c>
      <c r="AB571" s="44"/>
    </row>
    <row r="572" spans="1:28" s="4" customFormat="1" x14ac:dyDescent="0.25">
      <c r="A572" s="36">
        <v>569</v>
      </c>
      <c r="B572" s="37" t="s">
        <v>774</v>
      </c>
      <c r="C572" s="37" t="s">
        <v>1731</v>
      </c>
      <c r="D572" s="38" t="s">
        <v>775</v>
      </c>
      <c r="E572" s="38" t="s">
        <v>776</v>
      </c>
      <c r="F572" s="39" t="s">
        <v>5</v>
      </c>
      <c r="G572" s="39">
        <v>7.5</v>
      </c>
      <c r="H572" s="39">
        <f t="shared" si="84"/>
        <v>825</v>
      </c>
      <c r="I572" s="40" t="s">
        <v>5</v>
      </c>
      <c r="J572" s="41" t="str">
        <f t="shared" si="85"/>
        <v>ΟΚ</v>
      </c>
      <c r="K572" s="41"/>
      <c r="L572" s="41"/>
      <c r="M572" s="41"/>
      <c r="N572" s="41"/>
      <c r="O572" s="39"/>
      <c r="P572" s="36">
        <f t="shared" si="93"/>
        <v>0</v>
      </c>
      <c r="Q572" s="36"/>
      <c r="R572" s="36">
        <f t="shared" si="94"/>
        <v>0</v>
      </c>
      <c r="S572" s="36" t="s">
        <v>2</v>
      </c>
      <c r="T572" s="36">
        <f t="shared" si="95"/>
        <v>70</v>
      </c>
      <c r="U572" s="36"/>
      <c r="V572" s="36">
        <f t="shared" si="96"/>
        <v>0</v>
      </c>
      <c r="W572" s="36"/>
      <c r="X572" s="36">
        <f t="shared" si="97"/>
        <v>0</v>
      </c>
      <c r="Y572" s="36"/>
      <c r="Z572" s="42">
        <f t="shared" si="98"/>
        <v>0</v>
      </c>
      <c r="AA572" s="43">
        <f t="shared" si="86"/>
        <v>895</v>
      </c>
      <c r="AB572" s="44"/>
    </row>
    <row r="573" spans="1:28" s="4" customFormat="1" x14ac:dyDescent="0.25">
      <c r="A573" s="36">
        <v>570</v>
      </c>
      <c r="B573" s="37" t="s">
        <v>681</v>
      </c>
      <c r="C573" s="37" t="s">
        <v>1695</v>
      </c>
      <c r="D573" s="38" t="s">
        <v>682</v>
      </c>
      <c r="E573" s="38" t="s">
        <v>72</v>
      </c>
      <c r="F573" s="39" t="s">
        <v>5</v>
      </c>
      <c r="G573" s="39">
        <v>7.85</v>
      </c>
      <c r="H573" s="39">
        <f t="shared" si="84"/>
        <v>863.5</v>
      </c>
      <c r="I573" s="40" t="s">
        <v>5</v>
      </c>
      <c r="J573" s="41" t="str">
        <f t="shared" si="85"/>
        <v>ΟΚ</v>
      </c>
      <c r="K573" s="41"/>
      <c r="L573" s="41"/>
      <c r="M573" s="41"/>
      <c r="N573" s="41"/>
      <c r="O573" s="39"/>
      <c r="P573" s="36">
        <f t="shared" si="93"/>
        <v>0</v>
      </c>
      <c r="Q573" s="36"/>
      <c r="R573" s="36">
        <f t="shared" si="94"/>
        <v>0</v>
      </c>
      <c r="S573" s="36" t="s">
        <v>3</v>
      </c>
      <c r="T573" s="36">
        <f t="shared" si="95"/>
        <v>30</v>
      </c>
      <c r="U573" s="36"/>
      <c r="V573" s="36">
        <f t="shared" si="96"/>
        <v>0</v>
      </c>
      <c r="W573" s="36"/>
      <c r="X573" s="36">
        <f t="shared" si="97"/>
        <v>0</v>
      </c>
      <c r="Y573" s="36"/>
      <c r="Z573" s="42">
        <f t="shared" si="98"/>
        <v>0</v>
      </c>
      <c r="AA573" s="43">
        <f t="shared" si="86"/>
        <v>893.5</v>
      </c>
      <c r="AB573" s="44"/>
    </row>
    <row r="574" spans="1:28" s="4" customFormat="1" x14ac:dyDescent="0.25">
      <c r="A574" s="36">
        <v>571</v>
      </c>
      <c r="B574" s="37" t="s">
        <v>1394</v>
      </c>
      <c r="C574" s="37" t="s">
        <v>1993</v>
      </c>
      <c r="D574" s="38" t="s">
        <v>1395</v>
      </c>
      <c r="E574" s="38" t="s">
        <v>231</v>
      </c>
      <c r="F574" s="39" t="s">
        <v>5</v>
      </c>
      <c r="G574" s="39">
        <v>7.4</v>
      </c>
      <c r="H574" s="39">
        <f t="shared" si="84"/>
        <v>814</v>
      </c>
      <c r="I574" s="40" t="s">
        <v>5</v>
      </c>
      <c r="J574" s="41" t="str">
        <f t="shared" si="85"/>
        <v>ΟΚ</v>
      </c>
      <c r="K574" s="41"/>
      <c r="L574" s="41"/>
      <c r="M574" s="41"/>
      <c r="N574" s="41"/>
      <c r="O574" s="39"/>
      <c r="P574" s="36">
        <f t="shared" si="93"/>
        <v>0</v>
      </c>
      <c r="Q574" s="36"/>
      <c r="R574" s="36">
        <f t="shared" si="94"/>
        <v>0</v>
      </c>
      <c r="S574" s="36" t="s">
        <v>6</v>
      </c>
      <c r="T574" s="36">
        <f t="shared" si="95"/>
        <v>50</v>
      </c>
      <c r="U574" s="36"/>
      <c r="V574" s="36">
        <f t="shared" si="96"/>
        <v>0</v>
      </c>
      <c r="W574" s="36"/>
      <c r="X574" s="36">
        <f t="shared" si="97"/>
        <v>0</v>
      </c>
      <c r="Y574" s="36">
        <v>4</v>
      </c>
      <c r="Z574" s="42">
        <f t="shared" si="98"/>
        <v>28</v>
      </c>
      <c r="AA574" s="43">
        <f t="shared" si="86"/>
        <v>892</v>
      </c>
      <c r="AB574" s="44"/>
    </row>
    <row r="575" spans="1:28" s="4" customFormat="1" x14ac:dyDescent="0.25">
      <c r="A575" s="36">
        <v>572</v>
      </c>
      <c r="B575" s="37" t="s">
        <v>295</v>
      </c>
      <c r="C575" s="37" t="s">
        <v>1537</v>
      </c>
      <c r="D575" s="38" t="s">
        <v>296</v>
      </c>
      <c r="E575" s="38" t="s">
        <v>297</v>
      </c>
      <c r="F575" s="39" t="s">
        <v>5</v>
      </c>
      <c r="G575" s="39">
        <v>8.1</v>
      </c>
      <c r="H575" s="39">
        <f t="shared" si="84"/>
        <v>891</v>
      </c>
      <c r="I575" s="40" t="s">
        <v>5</v>
      </c>
      <c r="J575" s="41" t="str">
        <f t="shared" si="85"/>
        <v>ΟΚ</v>
      </c>
      <c r="K575" s="41"/>
      <c r="L575" s="41"/>
      <c r="M575" s="41"/>
      <c r="N575" s="41"/>
      <c r="O575" s="39"/>
      <c r="P575" s="36">
        <f t="shared" si="93"/>
        <v>0</v>
      </c>
      <c r="Q575" s="36"/>
      <c r="R575" s="36">
        <f t="shared" si="94"/>
        <v>0</v>
      </c>
      <c r="S575" s="36"/>
      <c r="T575" s="36">
        <f t="shared" si="95"/>
        <v>0</v>
      </c>
      <c r="U575" s="36"/>
      <c r="V575" s="36">
        <f t="shared" si="96"/>
        <v>0</v>
      </c>
      <c r="W575" s="36"/>
      <c r="X575" s="36">
        <f t="shared" si="97"/>
        <v>0</v>
      </c>
      <c r="Y575" s="36"/>
      <c r="Z575" s="42">
        <f t="shared" si="98"/>
        <v>0</v>
      </c>
      <c r="AA575" s="43">
        <f t="shared" si="86"/>
        <v>891</v>
      </c>
      <c r="AB575" s="44"/>
    </row>
    <row r="576" spans="1:28" s="4" customFormat="1" x14ac:dyDescent="0.25">
      <c r="A576" s="36">
        <v>573</v>
      </c>
      <c r="B576" s="37" t="s">
        <v>1182</v>
      </c>
      <c r="C576" s="37" t="s">
        <v>1899</v>
      </c>
      <c r="D576" s="38" t="s">
        <v>1183</v>
      </c>
      <c r="E576" s="38" t="s">
        <v>156</v>
      </c>
      <c r="F576" s="39" t="s">
        <v>5</v>
      </c>
      <c r="G576" s="39">
        <v>8.1</v>
      </c>
      <c r="H576" s="39">
        <f t="shared" si="84"/>
        <v>891</v>
      </c>
      <c r="I576" s="40" t="s">
        <v>5</v>
      </c>
      <c r="J576" s="41" t="str">
        <f t="shared" si="85"/>
        <v>ΟΚ</v>
      </c>
      <c r="K576" s="41"/>
      <c r="L576" s="41"/>
      <c r="M576" s="41"/>
      <c r="N576" s="41"/>
      <c r="O576" s="39"/>
      <c r="P576" s="36">
        <f t="shared" si="93"/>
        <v>0</v>
      </c>
      <c r="Q576" s="36"/>
      <c r="R576" s="36">
        <f t="shared" si="94"/>
        <v>0</v>
      </c>
      <c r="S576" s="36"/>
      <c r="T576" s="36">
        <f t="shared" si="95"/>
        <v>0</v>
      </c>
      <c r="U576" s="36"/>
      <c r="V576" s="36">
        <f t="shared" si="96"/>
        <v>0</v>
      </c>
      <c r="W576" s="36"/>
      <c r="X576" s="36">
        <f t="shared" si="97"/>
        <v>0</v>
      </c>
      <c r="Y576" s="36"/>
      <c r="Z576" s="42">
        <f t="shared" si="98"/>
        <v>0</v>
      </c>
      <c r="AA576" s="43">
        <f t="shared" si="86"/>
        <v>891</v>
      </c>
      <c r="AB576" s="44"/>
    </row>
    <row r="577" spans="1:28" s="4" customFormat="1" x14ac:dyDescent="0.25">
      <c r="A577" s="36">
        <v>574</v>
      </c>
      <c r="B577" s="37" t="s">
        <v>1382</v>
      </c>
      <c r="C577" s="37" t="s">
        <v>1983</v>
      </c>
      <c r="D577" s="38" t="s">
        <v>1383</v>
      </c>
      <c r="E577" s="38" t="s">
        <v>1384</v>
      </c>
      <c r="F577" s="39" t="s">
        <v>5</v>
      </c>
      <c r="G577" s="39">
        <v>7.55</v>
      </c>
      <c r="H577" s="39">
        <f t="shared" si="84"/>
        <v>830.5</v>
      </c>
      <c r="I577" s="40" t="s">
        <v>5</v>
      </c>
      <c r="J577" s="41" t="str">
        <f t="shared" si="85"/>
        <v>ΟΚ</v>
      </c>
      <c r="K577" s="41"/>
      <c r="L577" s="41"/>
      <c r="M577" s="41"/>
      <c r="N577" s="41"/>
      <c r="O577" s="39" t="s">
        <v>3</v>
      </c>
      <c r="P577" s="36">
        <f t="shared" si="93"/>
        <v>30</v>
      </c>
      <c r="Q577" s="36"/>
      <c r="R577" s="36">
        <f t="shared" si="94"/>
        <v>0</v>
      </c>
      <c r="S577" s="36" t="s">
        <v>3</v>
      </c>
      <c r="T577" s="36">
        <f t="shared" si="95"/>
        <v>30</v>
      </c>
      <c r="U577" s="36"/>
      <c r="V577" s="36">
        <f t="shared" si="96"/>
        <v>0</v>
      </c>
      <c r="W577" s="36"/>
      <c r="X577" s="36">
        <f t="shared" si="97"/>
        <v>0</v>
      </c>
      <c r="Y577" s="36"/>
      <c r="Z577" s="42">
        <f t="shared" si="98"/>
        <v>0</v>
      </c>
      <c r="AA577" s="43">
        <f t="shared" si="86"/>
        <v>890.5</v>
      </c>
      <c r="AB577" s="44"/>
    </row>
    <row r="578" spans="1:28" s="4" customFormat="1" x14ac:dyDescent="0.25">
      <c r="A578" s="36">
        <v>575</v>
      </c>
      <c r="B578" s="37" t="s">
        <v>2168</v>
      </c>
      <c r="C578" s="37" t="s">
        <v>2068</v>
      </c>
      <c r="D578" s="38" t="s">
        <v>352</v>
      </c>
      <c r="E578" s="38" t="s">
        <v>353</v>
      </c>
      <c r="F578" s="39" t="s">
        <v>5</v>
      </c>
      <c r="G578" s="39">
        <v>7.7</v>
      </c>
      <c r="H578" s="39">
        <f t="shared" si="84"/>
        <v>847</v>
      </c>
      <c r="I578" s="40" t="s">
        <v>5</v>
      </c>
      <c r="J578" s="41" t="str">
        <f t="shared" si="85"/>
        <v>ΟΚ</v>
      </c>
      <c r="K578" s="41"/>
      <c r="L578" s="41"/>
      <c r="M578" s="41"/>
      <c r="N578" s="41"/>
      <c r="O578" s="39"/>
      <c r="P578" s="36">
        <f t="shared" si="93"/>
        <v>0</v>
      </c>
      <c r="Q578" s="36"/>
      <c r="R578" s="36">
        <f t="shared" si="94"/>
        <v>0</v>
      </c>
      <c r="S578" s="36"/>
      <c r="T578" s="36">
        <f t="shared" si="95"/>
        <v>0</v>
      </c>
      <c r="U578" s="36"/>
      <c r="V578" s="36">
        <f t="shared" si="96"/>
        <v>0</v>
      </c>
      <c r="W578" s="36"/>
      <c r="X578" s="36">
        <f t="shared" si="97"/>
        <v>0</v>
      </c>
      <c r="Y578" s="36">
        <v>6</v>
      </c>
      <c r="Z578" s="42">
        <f t="shared" si="98"/>
        <v>42</v>
      </c>
      <c r="AA578" s="43">
        <f t="shared" si="86"/>
        <v>889</v>
      </c>
      <c r="AB578" s="44"/>
    </row>
    <row r="579" spans="1:28" s="4" customFormat="1" x14ac:dyDescent="0.25">
      <c r="A579" s="36">
        <v>576</v>
      </c>
      <c r="B579" s="37" t="s">
        <v>710</v>
      </c>
      <c r="C579" s="37" t="s">
        <v>1513</v>
      </c>
      <c r="D579" s="38" t="s">
        <v>711</v>
      </c>
      <c r="E579" s="38" t="s">
        <v>672</v>
      </c>
      <c r="F579" s="39" t="s">
        <v>5</v>
      </c>
      <c r="G579" s="39">
        <v>7.8</v>
      </c>
      <c r="H579" s="39">
        <f t="shared" si="84"/>
        <v>858</v>
      </c>
      <c r="I579" s="40" t="s">
        <v>5</v>
      </c>
      <c r="J579" s="41" t="str">
        <f t="shared" si="85"/>
        <v>ΟΚ</v>
      </c>
      <c r="K579" s="41"/>
      <c r="L579" s="41"/>
      <c r="M579" s="41"/>
      <c r="N579" s="41"/>
      <c r="O579" s="39"/>
      <c r="P579" s="36">
        <f t="shared" si="93"/>
        <v>0</v>
      </c>
      <c r="Q579" s="36"/>
      <c r="R579" s="36">
        <f t="shared" si="94"/>
        <v>0</v>
      </c>
      <c r="S579" s="36"/>
      <c r="T579" s="36">
        <f t="shared" si="95"/>
        <v>0</v>
      </c>
      <c r="U579" s="36"/>
      <c r="V579" s="36">
        <f t="shared" si="96"/>
        <v>0</v>
      </c>
      <c r="W579" s="36"/>
      <c r="X579" s="36">
        <f t="shared" si="97"/>
        <v>0</v>
      </c>
      <c r="Y579" s="36">
        <v>4</v>
      </c>
      <c r="Z579" s="42">
        <f t="shared" si="98"/>
        <v>28</v>
      </c>
      <c r="AA579" s="43">
        <f t="shared" si="86"/>
        <v>886</v>
      </c>
      <c r="AB579" s="44"/>
    </row>
    <row r="580" spans="1:28" s="4" customFormat="1" x14ac:dyDescent="0.25">
      <c r="A580" s="36">
        <v>577</v>
      </c>
      <c r="B580" s="37" t="s">
        <v>522</v>
      </c>
      <c r="C580" s="37" t="s">
        <v>1634</v>
      </c>
      <c r="D580" s="38" t="s">
        <v>523</v>
      </c>
      <c r="E580" s="38" t="s">
        <v>28</v>
      </c>
      <c r="F580" s="39" t="s">
        <v>5</v>
      </c>
      <c r="G580" s="39">
        <v>8.0500000000000007</v>
      </c>
      <c r="H580" s="39">
        <f t="shared" ref="H580:H643" si="99">G580*110</f>
        <v>885.50000000000011</v>
      </c>
      <c r="I580" s="40" t="s">
        <v>5</v>
      </c>
      <c r="J580" s="41" t="str">
        <f t="shared" ref="J580:J643" si="100">IF(AND(F580="ΝΑΙ",I580="ΝΑΙ"),"ΟΚ","ΑΠΟΡΡΙΠΤΕΤΑΙ")</f>
        <v>ΟΚ</v>
      </c>
      <c r="K580" s="41"/>
      <c r="L580" s="41"/>
      <c r="M580" s="41"/>
      <c r="N580" s="41"/>
      <c r="O580" s="39"/>
      <c r="P580" s="36">
        <f t="shared" si="93"/>
        <v>0</v>
      </c>
      <c r="Q580" s="36"/>
      <c r="R580" s="36">
        <f t="shared" si="94"/>
        <v>0</v>
      </c>
      <c r="S580" s="36"/>
      <c r="T580" s="36">
        <f t="shared" si="95"/>
        <v>0</v>
      </c>
      <c r="U580" s="36"/>
      <c r="V580" s="36">
        <f t="shared" si="96"/>
        <v>0</v>
      </c>
      <c r="W580" s="36"/>
      <c r="X580" s="36">
        <f t="shared" si="97"/>
        <v>0</v>
      </c>
      <c r="Y580" s="36"/>
      <c r="Z580" s="42">
        <f t="shared" si="98"/>
        <v>0</v>
      </c>
      <c r="AA580" s="43">
        <f t="shared" ref="AA580:AA643" si="101">H580+V580+P580+R580+T580+X580+Z580</f>
        <v>885.50000000000011</v>
      </c>
      <c r="AB580" s="44"/>
    </row>
    <row r="581" spans="1:28" s="4" customFormat="1" x14ac:dyDescent="0.25">
      <c r="A581" s="36">
        <v>578</v>
      </c>
      <c r="B581" s="37" t="s">
        <v>256</v>
      </c>
      <c r="C581" s="37" t="s">
        <v>1519</v>
      </c>
      <c r="D581" s="38" t="s">
        <v>257</v>
      </c>
      <c r="E581" s="38" t="s">
        <v>166</v>
      </c>
      <c r="F581" s="39" t="s">
        <v>5</v>
      </c>
      <c r="G581" s="39">
        <v>6.77</v>
      </c>
      <c r="H581" s="39">
        <f t="shared" si="99"/>
        <v>744.69999999999993</v>
      </c>
      <c r="I581" s="40" t="s">
        <v>5</v>
      </c>
      <c r="J581" s="41" t="str">
        <f t="shared" si="100"/>
        <v>ΟΚ</v>
      </c>
      <c r="K581" s="41"/>
      <c r="L581" s="41"/>
      <c r="M581" s="41"/>
      <c r="N581" s="41"/>
      <c r="O581" s="39" t="s">
        <v>2</v>
      </c>
      <c r="P581" s="36">
        <f t="shared" si="93"/>
        <v>70</v>
      </c>
      <c r="Q581" s="36"/>
      <c r="R581" s="36">
        <f t="shared" si="94"/>
        <v>0</v>
      </c>
      <c r="S581" s="36" t="s">
        <v>2</v>
      </c>
      <c r="T581" s="36">
        <f t="shared" si="95"/>
        <v>70</v>
      </c>
      <c r="U581" s="36"/>
      <c r="V581" s="36">
        <f t="shared" si="96"/>
        <v>0</v>
      </c>
      <c r="W581" s="36"/>
      <c r="X581" s="36">
        <f t="shared" si="97"/>
        <v>0</v>
      </c>
      <c r="Y581" s="36"/>
      <c r="Z581" s="42">
        <f t="shared" si="98"/>
        <v>0</v>
      </c>
      <c r="AA581" s="43">
        <f t="shared" si="101"/>
        <v>884.69999999999993</v>
      </c>
      <c r="AB581" s="44"/>
    </row>
    <row r="582" spans="1:28" s="4" customFormat="1" x14ac:dyDescent="0.25">
      <c r="A582" s="36">
        <v>579</v>
      </c>
      <c r="B582" s="37" t="s">
        <v>927</v>
      </c>
      <c r="C582" s="37" t="s">
        <v>1797</v>
      </c>
      <c r="D582" s="38" t="s">
        <v>928</v>
      </c>
      <c r="E582" s="38" t="s">
        <v>929</v>
      </c>
      <c r="F582" s="39" t="s">
        <v>5</v>
      </c>
      <c r="G582" s="39">
        <v>7.4</v>
      </c>
      <c r="H582" s="39">
        <f t="shared" si="99"/>
        <v>814</v>
      </c>
      <c r="I582" s="40" t="s">
        <v>5</v>
      </c>
      <c r="J582" s="41" t="str">
        <f t="shared" si="100"/>
        <v>ΟΚ</v>
      </c>
      <c r="K582" s="41"/>
      <c r="L582" s="41"/>
      <c r="M582" s="41"/>
      <c r="N582" s="41"/>
      <c r="O582" s="39"/>
      <c r="P582" s="36">
        <f t="shared" si="93"/>
        <v>0</v>
      </c>
      <c r="Q582" s="36"/>
      <c r="R582" s="36">
        <f t="shared" si="94"/>
        <v>0</v>
      </c>
      <c r="S582" s="36" t="s">
        <v>2</v>
      </c>
      <c r="T582" s="36">
        <f t="shared" si="95"/>
        <v>70</v>
      </c>
      <c r="U582" s="36"/>
      <c r="V582" s="36">
        <f t="shared" si="96"/>
        <v>0</v>
      </c>
      <c r="W582" s="36"/>
      <c r="X582" s="36">
        <f t="shared" si="97"/>
        <v>0</v>
      </c>
      <c r="Y582" s="36"/>
      <c r="Z582" s="42">
        <f t="shared" si="98"/>
        <v>0</v>
      </c>
      <c r="AA582" s="43">
        <f t="shared" si="101"/>
        <v>884</v>
      </c>
      <c r="AB582" s="44"/>
    </row>
    <row r="583" spans="1:28" s="4" customFormat="1" x14ac:dyDescent="0.25">
      <c r="A583" s="36">
        <v>580</v>
      </c>
      <c r="B583" s="37" t="s">
        <v>1069</v>
      </c>
      <c r="C583" s="37" t="s">
        <v>1855</v>
      </c>
      <c r="D583" s="38" t="s">
        <v>1070</v>
      </c>
      <c r="E583" s="38" t="s">
        <v>1071</v>
      </c>
      <c r="F583" s="39" t="s">
        <v>5</v>
      </c>
      <c r="G583" s="39">
        <v>7.75</v>
      </c>
      <c r="H583" s="39">
        <f t="shared" si="99"/>
        <v>852.5</v>
      </c>
      <c r="I583" s="40" t="s">
        <v>5</v>
      </c>
      <c r="J583" s="41" t="str">
        <f t="shared" si="100"/>
        <v>ΟΚ</v>
      </c>
      <c r="K583" s="41"/>
      <c r="L583" s="41"/>
      <c r="M583" s="41"/>
      <c r="N583" s="41"/>
      <c r="O583" s="39"/>
      <c r="P583" s="36">
        <f t="shared" si="93"/>
        <v>0</v>
      </c>
      <c r="Q583" s="36"/>
      <c r="R583" s="36">
        <f t="shared" si="94"/>
        <v>0</v>
      </c>
      <c r="S583" s="36" t="s">
        <v>3</v>
      </c>
      <c r="T583" s="36">
        <f t="shared" si="95"/>
        <v>30</v>
      </c>
      <c r="U583" s="36"/>
      <c r="V583" s="36">
        <f t="shared" si="96"/>
        <v>0</v>
      </c>
      <c r="W583" s="36"/>
      <c r="X583" s="36">
        <f t="shared" si="97"/>
        <v>0</v>
      </c>
      <c r="Y583" s="36"/>
      <c r="Z583" s="42">
        <f t="shared" si="98"/>
        <v>0</v>
      </c>
      <c r="AA583" s="43">
        <f t="shared" si="101"/>
        <v>882.5</v>
      </c>
      <c r="AB583" s="44"/>
    </row>
    <row r="584" spans="1:28" s="4" customFormat="1" x14ac:dyDescent="0.25">
      <c r="A584" s="36">
        <v>581</v>
      </c>
      <c r="B584" s="37" t="s">
        <v>399</v>
      </c>
      <c r="C584" s="37" t="s">
        <v>1577</v>
      </c>
      <c r="D584" s="38" t="s">
        <v>400</v>
      </c>
      <c r="E584" s="38" t="s">
        <v>47</v>
      </c>
      <c r="F584" s="39" t="s">
        <v>5</v>
      </c>
      <c r="G584" s="39">
        <v>8</v>
      </c>
      <c r="H584" s="39">
        <f t="shared" si="99"/>
        <v>880</v>
      </c>
      <c r="I584" s="40" t="s">
        <v>5</v>
      </c>
      <c r="J584" s="41" t="str">
        <f t="shared" si="100"/>
        <v>ΟΚ</v>
      </c>
      <c r="K584" s="41"/>
      <c r="L584" s="41"/>
      <c r="M584" s="41"/>
      <c r="N584" s="41"/>
      <c r="O584" s="39"/>
      <c r="P584" s="36">
        <f t="shared" si="93"/>
        <v>0</v>
      </c>
      <c r="Q584" s="36"/>
      <c r="R584" s="36">
        <f t="shared" si="94"/>
        <v>0</v>
      </c>
      <c r="S584" s="36"/>
      <c r="T584" s="36">
        <f t="shared" si="95"/>
        <v>0</v>
      </c>
      <c r="U584" s="36"/>
      <c r="V584" s="36">
        <f t="shared" si="96"/>
        <v>0</v>
      </c>
      <c r="W584" s="36"/>
      <c r="X584" s="36">
        <f t="shared" si="97"/>
        <v>0</v>
      </c>
      <c r="Y584" s="36"/>
      <c r="Z584" s="42">
        <f t="shared" si="98"/>
        <v>0</v>
      </c>
      <c r="AA584" s="43">
        <f t="shared" si="101"/>
        <v>880</v>
      </c>
      <c r="AB584" s="44"/>
    </row>
    <row r="585" spans="1:28" s="4" customFormat="1" x14ac:dyDescent="0.25">
      <c r="A585" s="36">
        <v>582</v>
      </c>
      <c r="B585" s="37" t="s">
        <v>489</v>
      </c>
      <c r="C585" s="37" t="s">
        <v>1621</v>
      </c>
      <c r="D585" s="38" t="s">
        <v>490</v>
      </c>
      <c r="E585" s="38" t="s">
        <v>116</v>
      </c>
      <c r="F585" s="39" t="s">
        <v>5</v>
      </c>
      <c r="G585" s="39">
        <v>7.7</v>
      </c>
      <c r="H585" s="39">
        <f t="shared" si="99"/>
        <v>847</v>
      </c>
      <c r="I585" s="40" t="s">
        <v>5</v>
      </c>
      <c r="J585" s="41" t="str">
        <f t="shared" si="100"/>
        <v>ΟΚ</v>
      </c>
      <c r="K585" s="41"/>
      <c r="L585" s="41"/>
      <c r="M585" s="41"/>
      <c r="N585" s="41"/>
      <c r="O585" s="39"/>
      <c r="P585" s="36">
        <f t="shared" si="93"/>
        <v>0</v>
      </c>
      <c r="Q585" s="36"/>
      <c r="R585" s="36">
        <f t="shared" si="94"/>
        <v>0</v>
      </c>
      <c r="S585" s="36" t="s">
        <v>3</v>
      </c>
      <c r="T585" s="36">
        <f t="shared" si="95"/>
        <v>30</v>
      </c>
      <c r="U585" s="36"/>
      <c r="V585" s="36">
        <f t="shared" si="96"/>
        <v>0</v>
      </c>
      <c r="W585" s="36"/>
      <c r="X585" s="36">
        <f t="shared" si="97"/>
        <v>0</v>
      </c>
      <c r="Y585" s="36"/>
      <c r="Z585" s="42">
        <f t="shared" si="98"/>
        <v>0</v>
      </c>
      <c r="AA585" s="43">
        <f t="shared" si="101"/>
        <v>877</v>
      </c>
      <c r="AB585" s="44"/>
    </row>
    <row r="586" spans="1:28" s="4" customFormat="1" x14ac:dyDescent="0.25">
      <c r="A586" s="36">
        <v>583</v>
      </c>
      <c r="B586" s="37" t="s">
        <v>391</v>
      </c>
      <c r="C586" s="37" t="s">
        <v>1575</v>
      </c>
      <c r="D586" s="38" t="s">
        <v>392</v>
      </c>
      <c r="E586" s="38" t="s">
        <v>393</v>
      </c>
      <c r="F586" s="39" t="s">
        <v>5</v>
      </c>
      <c r="G586" s="39">
        <v>7.3</v>
      </c>
      <c r="H586" s="39">
        <f t="shared" si="99"/>
        <v>803</v>
      </c>
      <c r="I586" s="40" t="s">
        <v>5</v>
      </c>
      <c r="J586" s="41" t="str">
        <f t="shared" si="100"/>
        <v>ΟΚ</v>
      </c>
      <c r="K586" s="41"/>
      <c r="L586" s="41"/>
      <c r="M586" s="41"/>
      <c r="N586" s="41" t="s">
        <v>5</v>
      </c>
      <c r="O586" s="39"/>
      <c r="P586" s="36">
        <f t="shared" si="93"/>
        <v>0</v>
      </c>
      <c r="Q586" s="36"/>
      <c r="R586" s="36">
        <f t="shared" si="94"/>
        <v>0</v>
      </c>
      <c r="S586" s="36" t="s">
        <v>3</v>
      </c>
      <c r="T586" s="36">
        <f t="shared" si="95"/>
        <v>30</v>
      </c>
      <c r="U586" s="36"/>
      <c r="V586" s="36">
        <f t="shared" si="96"/>
        <v>0</v>
      </c>
      <c r="W586" s="36"/>
      <c r="X586" s="36">
        <f t="shared" si="97"/>
        <v>0</v>
      </c>
      <c r="Y586" s="36">
        <v>6</v>
      </c>
      <c r="Z586" s="42">
        <f t="shared" si="98"/>
        <v>42</v>
      </c>
      <c r="AA586" s="43">
        <f t="shared" si="101"/>
        <v>875</v>
      </c>
      <c r="AB586" s="44"/>
    </row>
    <row r="587" spans="1:28" s="4" customFormat="1" x14ac:dyDescent="0.25">
      <c r="A587" s="36">
        <v>584</v>
      </c>
      <c r="B587" s="37" t="s">
        <v>1017</v>
      </c>
      <c r="C587" s="37" t="s">
        <v>1834</v>
      </c>
      <c r="D587" s="38" t="s">
        <v>1018</v>
      </c>
      <c r="E587" s="38" t="s">
        <v>255</v>
      </c>
      <c r="F587" s="39" t="s">
        <v>5</v>
      </c>
      <c r="G587" s="39">
        <v>6.75</v>
      </c>
      <c r="H587" s="39">
        <f t="shared" si="99"/>
        <v>742.5</v>
      </c>
      <c r="I587" s="40" t="s">
        <v>5</v>
      </c>
      <c r="J587" s="41" t="str">
        <f t="shared" si="100"/>
        <v>ΟΚ</v>
      </c>
      <c r="K587" s="41"/>
      <c r="L587" s="41"/>
      <c r="M587" s="41"/>
      <c r="N587" s="41"/>
      <c r="O587" s="39" t="s">
        <v>3</v>
      </c>
      <c r="P587" s="36">
        <f t="shared" si="93"/>
        <v>30</v>
      </c>
      <c r="Q587" s="36" t="s">
        <v>3</v>
      </c>
      <c r="R587" s="36">
        <f t="shared" si="94"/>
        <v>30</v>
      </c>
      <c r="S587" s="36" t="s">
        <v>2</v>
      </c>
      <c r="T587" s="36">
        <f t="shared" si="95"/>
        <v>70</v>
      </c>
      <c r="U587" s="36"/>
      <c r="V587" s="36">
        <f t="shared" si="96"/>
        <v>0</v>
      </c>
      <c r="W587" s="36"/>
      <c r="X587" s="36">
        <f t="shared" si="97"/>
        <v>0</v>
      </c>
      <c r="Y587" s="36"/>
      <c r="Z587" s="42">
        <f t="shared" si="98"/>
        <v>0</v>
      </c>
      <c r="AA587" s="43">
        <f t="shared" si="101"/>
        <v>872.5</v>
      </c>
      <c r="AB587" s="44"/>
    </row>
    <row r="588" spans="1:28" s="4" customFormat="1" x14ac:dyDescent="0.25">
      <c r="A588" s="36">
        <v>585</v>
      </c>
      <c r="B588" s="37" t="s">
        <v>712</v>
      </c>
      <c r="C588" s="37" t="s">
        <v>1707</v>
      </c>
      <c r="D588" s="38" t="s">
        <v>713</v>
      </c>
      <c r="E588" s="38" t="s">
        <v>714</v>
      </c>
      <c r="F588" s="39" t="s">
        <v>5</v>
      </c>
      <c r="G588" s="39">
        <v>7.65</v>
      </c>
      <c r="H588" s="39">
        <f t="shared" si="99"/>
        <v>841.5</v>
      </c>
      <c r="I588" s="40" t="s">
        <v>5</v>
      </c>
      <c r="J588" s="41" t="str">
        <f t="shared" si="100"/>
        <v>ΟΚ</v>
      </c>
      <c r="K588" s="41"/>
      <c r="L588" s="41"/>
      <c r="M588" s="41"/>
      <c r="N588" s="41"/>
      <c r="O588" s="39"/>
      <c r="P588" s="36">
        <f t="shared" si="93"/>
        <v>0</v>
      </c>
      <c r="Q588" s="36"/>
      <c r="R588" s="36">
        <f t="shared" si="94"/>
        <v>0</v>
      </c>
      <c r="S588" s="36" t="s">
        <v>3</v>
      </c>
      <c r="T588" s="36">
        <f t="shared" si="95"/>
        <v>30</v>
      </c>
      <c r="U588" s="36"/>
      <c r="V588" s="36">
        <f t="shared" si="96"/>
        <v>0</v>
      </c>
      <c r="W588" s="36"/>
      <c r="X588" s="36">
        <f t="shared" si="97"/>
        <v>0</v>
      </c>
      <c r="Y588" s="36"/>
      <c r="Z588" s="42">
        <f t="shared" si="98"/>
        <v>0</v>
      </c>
      <c r="AA588" s="43">
        <f t="shared" si="101"/>
        <v>871.5</v>
      </c>
      <c r="AB588" s="44"/>
    </row>
    <row r="589" spans="1:28" s="4" customFormat="1" x14ac:dyDescent="0.25">
      <c r="A589" s="36">
        <v>586</v>
      </c>
      <c r="B589" s="37" t="s">
        <v>1392</v>
      </c>
      <c r="C589" s="37" t="s">
        <v>1987</v>
      </c>
      <c r="D589" s="38" t="s">
        <v>1393</v>
      </c>
      <c r="E589" s="38" t="s">
        <v>35</v>
      </c>
      <c r="F589" s="39" t="s">
        <v>5</v>
      </c>
      <c r="G589" s="39">
        <v>7.65</v>
      </c>
      <c r="H589" s="39">
        <f t="shared" si="99"/>
        <v>841.5</v>
      </c>
      <c r="I589" s="40" t="s">
        <v>5</v>
      </c>
      <c r="J589" s="41" t="str">
        <f t="shared" si="100"/>
        <v>ΟΚ</v>
      </c>
      <c r="K589" s="41"/>
      <c r="L589" s="41"/>
      <c r="M589" s="41"/>
      <c r="N589" s="41"/>
      <c r="O589" s="39"/>
      <c r="P589" s="36">
        <f t="shared" si="93"/>
        <v>0</v>
      </c>
      <c r="Q589" s="36"/>
      <c r="R589" s="36">
        <f t="shared" si="94"/>
        <v>0</v>
      </c>
      <c r="S589" s="36" t="s">
        <v>3</v>
      </c>
      <c r="T589" s="36">
        <f t="shared" si="95"/>
        <v>30</v>
      </c>
      <c r="U589" s="36"/>
      <c r="V589" s="36">
        <f t="shared" si="96"/>
        <v>0</v>
      </c>
      <c r="W589" s="36"/>
      <c r="X589" s="36">
        <f t="shared" si="97"/>
        <v>0</v>
      </c>
      <c r="Y589" s="36"/>
      <c r="Z589" s="42">
        <f t="shared" si="98"/>
        <v>0</v>
      </c>
      <c r="AA589" s="43">
        <f t="shared" si="101"/>
        <v>871.5</v>
      </c>
      <c r="AB589" s="44"/>
    </row>
    <row r="590" spans="1:28" s="4" customFormat="1" x14ac:dyDescent="0.25">
      <c r="A590" s="36">
        <v>587</v>
      </c>
      <c r="B590" s="37" t="s">
        <v>184</v>
      </c>
      <c r="C590" s="37" t="s">
        <v>1490</v>
      </c>
      <c r="D590" s="38" t="s">
        <v>185</v>
      </c>
      <c r="E590" s="38" t="s">
        <v>156</v>
      </c>
      <c r="F590" s="39" t="s">
        <v>5</v>
      </c>
      <c r="G590" s="39">
        <v>6.55</v>
      </c>
      <c r="H590" s="39">
        <f t="shared" si="99"/>
        <v>720.5</v>
      </c>
      <c r="I590" s="40" t="s">
        <v>5</v>
      </c>
      <c r="J590" s="41" t="str">
        <f t="shared" si="100"/>
        <v>ΟΚ</v>
      </c>
      <c r="K590" s="41"/>
      <c r="L590" s="41"/>
      <c r="M590" s="41"/>
      <c r="N590" s="41"/>
      <c r="O590" s="39"/>
      <c r="P590" s="36">
        <f t="shared" si="93"/>
        <v>0</v>
      </c>
      <c r="Q590" s="36"/>
      <c r="R590" s="36">
        <f t="shared" si="94"/>
        <v>0</v>
      </c>
      <c r="S590" s="36"/>
      <c r="T590" s="36">
        <f t="shared" si="95"/>
        <v>0</v>
      </c>
      <c r="U590" s="36" t="s">
        <v>5</v>
      </c>
      <c r="V590" s="36">
        <f t="shared" si="96"/>
        <v>150</v>
      </c>
      <c r="W590" s="36"/>
      <c r="X590" s="36">
        <f t="shared" si="97"/>
        <v>0</v>
      </c>
      <c r="Y590" s="36"/>
      <c r="Z590" s="42">
        <f t="shared" si="98"/>
        <v>0</v>
      </c>
      <c r="AA590" s="43">
        <f t="shared" si="101"/>
        <v>870.5</v>
      </c>
      <c r="AB590" s="44"/>
    </row>
    <row r="591" spans="1:28" s="4" customFormat="1" x14ac:dyDescent="0.25">
      <c r="A591" s="36">
        <v>588</v>
      </c>
      <c r="B591" s="37" t="s">
        <v>833</v>
      </c>
      <c r="C591" s="37" t="s">
        <v>1754</v>
      </c>
      <c r="D591" s="38" t="s">
        <v>834</v>
      </c>
      <c r="E591" s="38" t="s">
        <v>78</v>
      </c>
      <c r="F591" s="39" t="s">
        <v>5</v>
      </c>
      <c r="G591" s="39">
        <v>7.9</v>
      </c>
      <c r="H591" s="39">
        <f t="shared" si="99"/>
        <v>869</v>
      </c>
      <c r="I591" s="40" t="s">
        <v>5</v>
      </c>
      <c r="J591" s="41" t="str">
        <f t="shared" si="100"/>
        <v>ΟΚ</v>
      </c>
      <c r="K591" s="41"/>
      <c r="L591" s="41"/>
      <c r="M591" s="41"/>
      <c r="N591" s="41"/>
      <c r="O591" s="39"/>
      <c r="P591" s="36">
        <f t="shared" si="93"/>
        <v>0</v>
      </c>
      <c r="Q591" s="36"/>
      <c r="R591" s="36">
        <f t="shared" si="94"/>
        <v>0</v>
      </c>
      <c r="S591" s="36"/>
      <c r="T591" s="36">
        <f t="shared" si="95"/>
        <v>0</v>
      </c>
      <c r="U591" s="36"/>
      <c r="V591" s="36">
        <f t="shared" si="96"/>
        <v>0</v>
      </c>
      <c r="W591" s="36"/>
      <c r="X591" s="36">
        <f t="shared" si="97"/>
        <v>0</v>
      </c>
      <c r="Y591" s="36"/>
      <c r="Z591" s="42">
        <f t="shared" si="98"/>
        <v>0</v>
      </c>
      <c r="AA591" s="43">
        <f t="shared" si="101"/>
        <v>869</v>
      </c>
      <c r="AB591" s="44"/>
    </row>
    <row r="592" spans="1:28" s="4" customFormat="1" x14ac:dyDescent="0.25">
      <c r="A592" s="36">
        <v>589</v>
      </c>
      <c r="B592" s="37" t="s">
        <v>891</v>
      </c>
      <c r="C592" s="37" t="s">
        <v>1781</v>
      </c>
      <c r="D592" s="38" t="s">
        <v>892</v>
      </c>
      <c r="E592" s="38" t="s">
        <v>174</v>
      </c>
      <c r="F592" s="39" t="s">
        <v>5</v>
      </c>
      <c r="G592" s="39">
        <v>7.9</v>
      </c>
      <c r="H592" s="39">
        <f t="shared" si="99"/>
        <v>869</v>
      </c>
      <c r="I592" s="40" t="s">
        <v>5</v>
      </c>
      <c r="J592" s="41" t="str">
        <f t="shared" si="100"/>
        <v>ΟΚ</v>
      </c>
      <c r="K592" s="41"/>
      <c r="L592" s="41"/>
      <c r="M592" s="41"/>
      <c r="N592" s="41"/>
      <c r="O592" s="39"/>
      <c r="P592" s="36">
        <f t="shared" si="93"/>
        <v>0</v>
      </c>
      <c r="Q592" s="36"/>
      <c r="R592" s="36">
        <f t="shared" si="94"/>
        <v>0</v>
      </c>
      <c r="S592" s="36"/>
      <c r="T592" s="36">
        <f t="shared" si="95"/>
        <v>0</v>
      </c>
      <c r="U592" s="36"/>
      <c r="V592" s="36">
        <f t="shared" si="96"/>
        <v>0</v>
      </c>
      <c r="W592" s="36"/>
      <c r="X592" s="36">
        <f t="shared" si="97"/>
        <v>0</v>
      </c>
      <c r="Y592" s="36"/>
      <c r="Z592" s="42">
        <f t="shared" si="98"/>
        <v>0</v>
      </c>
      <c r="AA592" s="43">
        <f t="shared" si="101"/>
        <v>869</v>
      </c>
      <c r="AB592" s="44"/>
    </row>
    <row r="593" spans="1:28" s="4" customFormat="1" x14ac:dyDescent="0.25">
      <c r="A593" s="36">
        <v>590</v>
      </c>
      <c r="B593" s="37" t="s">
        <v>234</v>
      </c>
      <c r="C593" s="37" t="s">
        <v>1510</v>
      </c>
      <c r="D593" s="38" t="s">
        <v>235</v>
      </c>
      <c r="E593" s="38" t="s">
        <v>144</v>
      </c>
      <c r="F593" s="39" t="s">
        <v>5</v>
      </c>
      <c r="G593" s="39">
        <v>6.5</v>
      </c>
      <c r="H593" s="39">
        <f t="shared" si="99"/>
        <v>715</v>
      </c>
      <c r="I593" s="40" t="s">
        <v>5</v>
      </c>
      <c r="J593" s="41" t="str">
        <f t="shared" si="100"/>
        <v>ΟΚ</v>
      </c>
      <c r="K593" s="41"/>
      <c r="L593" s="41"/>
      <c r="M593" s="41"/>
      <c r="N593" s="41" t="s">
        <v>5</v>
      </c>
      <c r="O593" s="39"/>
      <c r="P593" s="36">
        <f t="shared" si="93"/>
        <v>0</v>
      </c>
      <c r="Q593" s="36"/>
      <c r="R593" s="36">
        <f t="shared" si="94"/>
        <v>0</v>
      </c>
      <c r="S593" s="36"/>
      <c r="T593" s="36">
        <f t="shared" si="95"/>
        <v>0</v>
      </c>
      <c r="U593" s="36" t="s">
        <v>5</v>
      </c>
      <c r="V593" s="36">
        <f t="shared" si="96"/>
        <v>150</v>
      </c>
      <c r="W593" s="36"/>
      <c r="X593" s="36">
        <f t="shared" si="97"/>
        <v>0</v>
      </c>
      <c r="Y593" s="36"/>
      <c r="Z593" s="42">
        <f t="shared" si="98"/>
        <v>0</v>
      </c>
      <c r="AA593" s="43">
        <f t="shared" si="101"/>
        <v>865</v>
      </c>
      <c r="AB593" s="44"/>
    </row>
    <row r="594" spans="1:28" s="4" customFormat="1" x14ac:dyDescent="0.25">
      <c r="A594" s="36">
        <v>591</v>
      </c>
      <c r="B594" s="37" t="s">
        <v>1223</v>
      </c>
      <c r="C594" s="37" t="s">
        <v>1473</v>
      </c>
      <c r="D594" s="38" t="s">
        <v>1222</v>
      </c>
      <c r="E594" s="38" t="s">
        <v>1224</v>
      </c>
      <c r="F594" s="39" t="s">
        <v>5</v>
      </c>
      <c r="G594" s="39">
        <v>6.5</v>
      </c>
      <c r="H594" s="39">
        <f t="shared" si="99"/>
        <v>715</v>
      </c>
      <c r="I594" s="40" t="s">
        <v>5</v>
      </c>
      <c r="J594" s="41" t="str">
        <f t="shared" si="100"/>
        <v>ΟΚ</v>
      </c>
      <c r="K594" s="41"/>
      <c r="L594" s="41"/>
      <c r="M594" s="41"/>
      <c r="N594" s="41"/>
      <c r="O594" s="39"/>
      <c r="P594" s="36">
        <f t="shared" ref="P594:P625" si="102">IF(O594="ΑΡΙΣΤΗ",70,IF(O594="ΠΟΛΥ ΚΑΛΗ",50,IF(O594="ΚΑΛΗ",30,)))</f>
        <v>0</v>
      </c>
      <c r="Q594" s="36"/>
      <c r="R594" s="36">
        <f t="shared" ref="R594:R625" si="103">IF(Q594="ΑΡΙΣΤΗ",70,IF(Q594="ΠΟΛΥ ΚΑΛΗ",50,IF(Q594="ΚΑΛΗ",30,)))</f>
        <v>0</v>
      </c>
      <c r="S594" s="36"/>
      <c r="T594" s="36">
        <f t="shared" ref="T594:T625" si="104">IF(S594="ΑΡΙΣΤΗ",70,IF(S594="ΠΟΛΥ ΚΑΛΗ",50,IF(S594="ΚΑΛΗ",30,)))</f>
        <v>0</v>
      </c>
      <c r="U594" s="36" t="s">
        <v>5</v>
      </c>
      <c r="V594" s="36">
        <f t="shared" ref="V594:V625" si="105">IF(U594="ΝΑΙ",150,0)</f>
        <v>150</v>
      </c>
      <c r="W594" s="36"/>
      <c r="X594" s="36">
        <f t="shared" ref="X594:X625" si="106">W594*17</f>
        <v>0</v>
      </c>
      <c r="Y594" s="36"/>
      <c r="Z594" s="42">
        <f t="shared" ref="Z594:Z625" si="107">Y594*7</f>
        <v>0</v>
      </c>
      <c r="AA594" s="43">
        <f t="shared" si="101"/>
        <v>865</v>
      </c>
      <c r="AB594" s="44"/>
    </row>
    <row r="595" spans="1:28" s="4" customFormat="1" x14ac:dyDescent="0.25">
      <c r="A595" s="36">
        <v>592</v>
      </c>
      <c r="B595" s="37" t="s">
        <v>2209</v>
      </c>
      <c r="C595" s="37" t="s">
        <v>2208</v>
      </c>
      <c r="D595" s="38" t="s">
        <v>2207</v>
      </c>
      <c r="E595" s="38" t="s">
        <v>131</v>
      </c>
      <c r="F595" s="39" t="s">
        <v>5</v>
      </c>
      <c r="G595" s="39">
        <v>7.59</v>
      </c>
      <c r="H595" s="39">
        <f t="shared" si="99"/>
        <v>834.9</v>
      </c>
      <c r="I595" s="40" t="s">
        <v>5</v>
      </c>
      <c r="J595" s="41" t="str">
        <f t="shared" si="100"/>
        <v>ΟΚ</v>
      </c>
      <c r="K595" s="41"/>
      <c r="L595" s="41"/>
      <c r="M595" s="41"/>
      <c r="N595" s="41"/>
      <c r="O595" s="36"/>
      <c r="P595" s="36">
        <f t="shared" si="102"/>
        <v>0</v>
      </c>
      <c r="Q595" s="36"/>
      <c r="R595" s="36">
        <f t="shared" si="103"/>
        <v>0</v>
      </c>
      <c r="S595" s="36" t="s">
        <v>3</v>
      </c>
      <c r="T595" s="36">
        <f t="shared" si="104"/>
        <v>30</v>
      </c>
      <c r="U595" s="36"/>
      <c r="V595" s="36">
        <f t="shared" si="105"/>
        <v>0</v>
      </c>
      <c r="W595" s="36"/>
      <c r="X595" s="36">
        <f t="shared" si="106"/>
        <v>0</v>
      </c>
      <c r="Y595" s="36"/>
      <c r="Z595" s="42">
        <f t="shared" si="107"/>
        <v>0</v>
      </c>
      <c r="AA595" s="43">
        <f t="shared" si="101"/>
        <v>864.9</v>
      </c>
      <c r="AB595" s="44"/>
    </row>
    <row r="596" spans="1:28" s="4" customFormat="1" x14ac:dyDescent="0.25">
      <c r="A596" s="36">
        <v>593</v>
      </c>
      <c r="B596" s="37" t="s">
        <v>359</v>
      </c>
      <c r="C596" s="37" t="s">
        <v>1561</v>
      </c>
      <c r="D596" s="38" t="s">
        <v>360</v>
      </c>
      <c r="E596" s="38" t="s">
        <v>322</v>
      </c>
      <c r="F596" s="39" t="s">
        <v>5</v>
      </c>
      <c r="G596" s="39">
        <v>7.85</v>
      </c>
      <c r="H596" s="39">
        <f t="shared" si="99"/>
        <v>863.5</v>
      </c>
      <c r="I596" s="40" t="s">
        <v>5</v>
      </c>
      <c r="J596" s="41" t="str">
        <f t="shared" si="100"/>
        <v>ΟΚ</v>
      </c>
      <c r="K596" s="41"/>
      <c r="L596" s="41"/>
      <c r="M596" s="41"/>
      <c r="N596" s="41"/>
      <c r="O596" s="36"/>
      <c r="P596" s="36">
        <f t="shared" si="102"/>
        <v>0</v>
      </c>
      <c r="Q596" s="36"/>
      <c r="R596" s="36">
        <f t="shared" si="103"/>
        <v>0</v>
      </c>
      <c r="S596" s="36"/>
      <c r="T596" s="36">
        <f t="shared" si="104"/>
        <v>0</v>
      </c>
      <c r="U596" s="36"/>
      <c r="V596" s="36">
        <f t="shared" si="105"/>
        <v>0</v>
      </c>
      <c r="W596" s="36"/>
      <c r="X596" s="36">
        <f t="shared" si="106"/>
        <v>0</v>
      </c>
      <c r="Y596" s="36"/>
      <c r="Z596" s="42">
        <f t="shared" si="107"/>
        <v>0</v>
      </c>
      <c r="AA596" s="43">
        <f t="shared" si="101"/>
        <v>863.5</v>
      </c>
      <c r="AB596" s="44"/>
    </row>
    <row r="597" spans="1:28" s="4" customFormat="1" x14ac:dyDescent="0.25">
      <c r="A597" s="36">
        <v>594</v>
      </c>
      <c r="B597" s="37" t="s">
        <v>91</v>
      </c>
      <c r="C597" s="37" t="s">
        <v>1453</v>
      </c>
      <c r="D597" s="38" t="s">
        <v>92</v>
      </c>
      <c r="E597" s="38" t="s">
        <v>52</v>
      </c>
      <c r="F597" s="39" t="s">
        <v>5</v>
      </c>
      <c r="G597" s="39">
        <v>7.5</v>
      </c>
      <c r="H597" s="39">
        <f t="shared" si="99"/>
        <v>825</v>
      </c>
      <c r="I597" s="40" t="s">
        <v>5</v>
      </c>
      <c r="J597" s="41" t="str">
        <f t="shared" si="100"/>
        <v>ΟΚ</v>
      </c>
      <c r="K597" s="41"/>
      <c r="L597" s="41"/>
      <c r="M597" s="41"/>
      <c r="N597" s="41"/>
      <c r="O597" s="36"/>
      <c r="P597" s="36">
        <f t="shared" si="102"/>
        <v>0</v>
      </c>
      <c r="Q597" s="36"/>
      <c r="R597" s="36">
        <f t="shared" si="103"/>
        <v>0</v>
      </c>
      <c r="S597" s="36" t="s">
        <v>3</v>
      </c>
      <c r="T597" s="36">
        <f t="shared" si="104"/>
        <v>30</v>
      </c>
      <c r="U597" s="36"/>
      <c r="V597" s="36">
        <f t="shared" si="105"/>
        <v>0</v>
      </c>
      <c r="W597" s="36"/>
      <c r="X597" s="36">
        <f t="shared" si="106"/>
        <v>0</v>
      </c>
      <c r="Y597" s="36"/>
      <c r="Z597" s="42">
        <f t="shared" si="107"/>
        <v>0</v>
      </c>
      <c r="AA597" s="43">
        <f t="shared" si="101"/>
        <v>855</v>
      </c>
      <c r="AB597" s="44"/>
    </row>
    <row r="598" spans="1:28" s="4" customFormat="1" x14ac:dyDescent="0.25">
      <c r="A598" s="36">
        <v>595</v>
      </c>
      <c r="B598" s="37" t="s">
        <v>683</v>
      </c>
      <c r="C598" s="37" t="s">
        <v>1696</v>
      </c>
      <c r="D598" s="38" t="s">
        <v>684</v>
      </c>
      <c r="E598" s="38" t="s">
        <v>144</v>
      </c>
      <c r="F598" s="39" t="s">
        <v>5</v>
      </c>
      <c r="G598" s="39">
        <v>7.5</v>
      </c>
      <c r="H598" s="39">
        <f t="shared" si="99"/>
        <v>825</v>
      </c>
      <c r="I598" s="40" t="s">
        <v>5</v>
      </c>
      <c r="J598" s="41" t="str">
        <f t="shared" si="100"/>
        <v>ΟΚ</v>
      </c>
      <c r="K598" s="41"/>
      <c r="L598" s="41"/>
      <c r="M598" s="41"/>
      <c r="N598" s="41"/>
      <c r="O598" s="36"/>
      <c r="P598" s="36">
        <f t="shared" si="102"/>
        <v>0</v>
      </c>
      <c r="Q598" s="36"/>
      <c r="R598" s="36">
        <f t="shared" si="103"/>
        <v>0</v>
      </c>
      <c r="S598" s="36" t="s">
        <v>3</v>
      </c>
      <c r="T598" s="36">
        <f t="shared" si="104"/>
        <v>30</v>
      </c>
      <c r="U598" s="36"/>
      <c r="V598" s="36">
        <f t="shared" si="105"/>
        <v>0</v>
      </c>
      <c r="W598" s="36"/>
      <c r="X598" s="36">
        <f t="shared" si="106"/>
        <v>0</v>
      </c>
      <c r="Y598" s="36"/>
      <c r="Z598" s="42">
        <f t="shared" si="107"/>
        <v>0</v>
      </c>
      <c r="AA598" s="43">
        <f t="shared" si="101"/>
        <v>855</v>
      </c>
      <c r="AB598" s="44"/>
    </row>
    <row r="599" spans="1:28" s="4" customFormat="1" x14ac:dyDescent="0.25">
      <c r="A599" s="36">
        <v>596</v>
      </c>
      <c r="B599" s="37" t="s">
        <v>397</v>
      </c>
      <c r="C599" s="37" t="s">
        <v>1510</v>
      </c>
      <c r="D599" s="38" t="s">
        <v>398</v>
      </c>
      <c r="E599" s="38" t="s">
        <v>131</v>
      </c>
      <c r="F599" s="39" t="s">
        <v>5</v>
      </c>
      <c r="G599" s="39">
        <v>7.45</v>
      </c>
      <c r="H599" s="39">
        <f t="shared" si="99"/>
        <v>819.5</v>
      </c>
      <c r="I599" s="40" t="s">
        <v>5</v>
      </c>
      <c r="J599" s="41" t="str">
        <f t="shared" si="100"/>
        <v>ΟΚ</v>
      </c>
      <c r="K599" s="41"/>
      <c r="L599" s="41"/>
      <c r="M599" s="41"/>
      <c r="N599" s="41"/>
      <c r="O599" s="36"/>
      <c r="P599" s="36">
        <f t="shared" si="102"/>
        <v>0</v>
      </c>
      <c r="Q599" s="36"/>
      <c r="R599" s="36">
        <f t="shared" si="103"/>
        <v>0</v>
      </c>
      <c r="S599" s="36" t="s">
        <v>3</v>
      </c>
      <c r="T599" s="36">
        <f t="shared" si="104"/>
        <v>30</v>
      </c>
      <c r="U599" s="36"/>
      <c r="V599" s="36">
        <f t="shared" si="105"/>
        <v>0</v>
      </c>
      <c r="W599" s="36"/>
      <c r="X599" s="36">
        <f t="shared" si="106"/>
        <v>0</v>
      </c>
      <c r="Y599" s="36"/>
      <c r="Z599" s="42">
        <f t="shared" si="107"/>
        <v>0</v>
      </c>
      <c r="AA599" s="43">
        <f t="shared" si="101"/>
        <v>849.5</v>
      </c>
      <c r="AB599" s="44"/>
    </row>
    <row r="600" spans="1:28" s="4" customFormat="1" x14ac:dyDescent="0.25">
      <c r="A600" s="36">
        <v>597</v>
      </c>
      <c r="B600" s="37" t="s">
        <v>1150</v>
      </c>
      <c r="C600" s="37" t="s">
        <v>1887</v>
      </c>
      <c r="D600" s="38" t="s">
        <v>1151</v>
      </c>
      <c r="E600" s="38" t="s">
        <v>449</v>
      </c>
      <c r="F600" s="39" t="s">
        <v>5</v>
      </c>
      <c r="G600" s="39">
        <v>7.44</v>
      </c>
      <c r="H600" s="39">
        <f t="shared" si="99"/>
        <v>818.40000000000009</v>
      </c>
      <c r="I600" s="40" t="s">
        <v>5</v>
      </c>
      <c r="J600" s="41" t="str">
        <f t="shared" si="100"/>
        <v>ΟΚ</v>
      </c>
      <c r="K600" s="41"/>
      <c r="L600" s="41" t="s">
        <v>5</v>
      </c>
      <c r="M600" s="41"/>
      <c r="N600" s="41"/>
      <c r="O600" s="36"/>
      <c r="P600" s="36">
        <f t="shared" si="102"/>
        <v>0</v>
      </c>
      <c r="Q600" s="36"/>
      <c r="R600" s="36">
        <f t="shared" si="103"/>
        <v>0</v>
      </c>
      <c r="S600" s="36" t="s">
        <v>3</v>
      </c>
      <c r="T600" s="36">
        <f t="shared" si="104"/>
        <v>30</v>
      </c>
      <c r="U600" s="36"/>
      <c r="V600" s="36">
        <f t="shared" si="105"/>
        <v>0</v>
      </c>
      <c r="W600" s="36"/>
      <c r="X600" s="36">
        <f t="shared" si="106"/>
        <v>0</v>
      </c>
      <c r="Y600" s="36"/>
      <c r="Z600" s="42">
        <f t="shared" si="107"/>
        <v>0</v>
      </c>
      <c r="AA600" s="43">
        <f t="shared" si="101"/>
        <v>848.40000000000009</v>
      </c>
      <c r="AB600" s="44"/>
    </row>
    <row r="601" spans="1:28" s="4" customFormat="1" x14ac:dyDescent="0.25">
      <c r="A601" s="36">
        <v>598</v>
      </c>
      <c r="B601" s="37" t="s">
        <v>1419</v>
      </c>
      <c r="C601" s="37" t="s">
        <v>1997</v>
      </c>
      <c r="D601" s="38" t="s">
        <v>1418</v>
      </c>
      <c r="E601" s="38" t="s">
        <v>153</v>
      </c>
      <c r="F601" s="39" t="s">
        <v>5</v>
      </c>
      <c r="G601" s="39">
        <v>7.7</v>
      </c>
      <c r="H601" s="39">
        <f t="shared" si="99"/>
        <v>847</v>
      </c>
      <c r="I601" s="40" t="s">
        <v>5</v>
      </c>
      <c r="J601" s="41" t="str">
        <f t="shared" si="100"/>
        <v>ΟΚ</v>
      </c>
      <c r="K601" s="41"/>
      <c r="L601" s="41"/>
      <c r="M601" s="41"/>
      <c r="N601" s="41"/>
      <c r="O601" s="36"/>
      <c r="P601" s="36">
        <f t="shared" si="102"/>
        <v>0</v>
      </c>
      <c r="Q601" s="36"/>
      <c r="R601" s="36">
        <f t="shared" si="103"/>
        <v>0</v>
      </c>
      <c r="S601" s="36"/>
      <c r="T601" s="36">
        <f t="shared" si="104"/>
        <v>0</v>
      </c>
      <c r="U601" s="36"/>
      <c r="V601" s="36">
        <f t="shared" si="105"/>
        <v>0</v>
      </c>
      <c r="W601" s="36"/>
      <c r="X601" s="36">
        <f t="shared" si="106"/>
        <v>0</v>
      </c>
      <c r="Y601" s="36"/>
      <c r="Z601" s="42">
        <f t="shared" si="107"/>
        <v>0</v>
      </c>
      <c r="AA601" s="43">
        <f t="shared" si="101"/>
        <v>847</v>
      </c>
      <c r="AB601" s="44"/>
    </row>
    <row r="602" spans="1:28" s="4" customFormat="1" x14ac:dyDescent="0.25">
      <c r="A602" s="36">
        <v>599</v>
      </c>
      <c r="B602" s="37" t="s">
        <v>805</v>
      </c>
      <c r="C602" s="37" t="s">
        <v>1742</v>
      </c>
      <c r="D602" s="38" t="s">
        <v>806</v>
      </c>
      <c r="E602" s="38" t="s">
        <v>58</v>
      </c>
      <c r="F602" s="39" t="s">
        <v>5</v>
      </c>
      <c r="G602" s="39">
        <v>6.75</v>
      </c>
      <c r="H602" s="39">
        <f t="shared" si="99"/>
        <v>742.5</v>
      </c>
      <c r="I602" s="40" t="s">
        <v>5</v>
      </c>
      <c r="J602" s="41" t="str">
        <f t="shared" si="100"/>
        <v>ΟΚ</v>
      </c>
      <c r="K602" s="41"/>
      <c r="L602" s="41"/>
      <c r="M602" s="41"/>
      <c r="N602" s="41"/>
      <c r="O602" s="36"/>
      <c r="P602" s="36">
        <f t="shared" si="102"/>
        <v>0</v>
      </c>
      <c r="Q602" s="36"/>
      <c r="R602" s="36">
        <f t="shared" si="103"/>
        <v>0</v>
      </c>
      <c r="S602" s="36" t="s">
        <v>3</v>
      </c>
      <c r="T602" s="36">
        <f t="shared" si="104"/>
        <v>30</v>
      </c>
      <c r="U602" s="36"/>
      <c r="V602" s="36">
        <f t="shared" si="105"/>
        <v>0</v>
      </c>
      <c r="W602" s="36"/>
      <c r="X602" s="36">
        <f t="shared" si="106"/>
        <v>0</v>
      </c>
      <c r="Y602" s="36">
        <v>10</v>
      </c>
      <c r="Z602" s="42">
        <f t="shared" si="107"/>
        <v>70</v>
      </c>
      <c r="AA602" s="43">
        <f t="shared" si="101"/>
        <v>842.5</v>
      </c>
      <c r="AB602" s="44"/>
    </row>
    <row r="603" spans="1:28" s="4" customFormat="1" x14ac:dyDescent="0.25">
      <c r="A603" s="36">
        <v>600</v>
      </c>
      <c r="B603" s="37" t="s">
        <v>719</v>
      </c>
      <c r="C603" s="37" t="s">
        <v>1709</v>
      </c>
      <c r="D603" s="38" t="s">
        <v>720</v>
      </c>
      <c r="E603" s="38" t="s">
        <v>307</v>
      </c>
      <c r="F603" s="39" t="s">
        <v>5</v>
      </c>
      <c r="G603" s="39">
        <v>7.2</v>
      </c>
      <c r="H603" s="39">
        <f t="shared" si="99"/>
        <v>792</v>
      </c>
      <c r="I603" s="40" t="s">
        <v>5</v>
      </c>
      <c r="J603" s="41" t="str">
        <f t="shared" si="100"/>
        <v>ΟΚ</v>
      </c>
      <c r="K603" s="41"/>
      <c r="L603" s="41"/>
      <c r="M603" s="41"/>
      <c r="N603" s="41"/>
      <c r="O603" s="36"/>
      <c r="P603" s="36">
        <f t="shared" si="102"/>
        <v>0</v>
      </c>
      <c r="Q603" s="36"/>
      <c r="R603" s="36">
        <f t="shared" si="103"/>
        <v>0</v>
      </c>
      <c r="S603" s="36" t="s">
        <v>6</v>
      </c>
      <c r="T603" s="36">
        <f t="shared" si="104"/>
        <v>50</v>
      </c>
      <c r="U603" s="36"/>
      <c r="V603" s="36">
        <f t="shared" si="105"/>
        <v>0</v>
      </c>
      <c r="W603" s="36"/>
      <c r="X603" s="36">
        <f t="shared" si="106"/>
        <v>0</v>
      </c>
      <c r="Y603" s="36"/>
      <c r="Z603" s="42">
        <f t="shared" si="107"/>
        <v>0</v>
      </c>
      <c r="AA603" s="43">
        <f t="shared" si="101"/>
        <v>842</v>
      </c>
      <c r="AB603" s="44"/>
    </row>
    <row r="604" spans="1:28" s="4" customFormat="1" x14ac:dyDescent="0.25">
      <c r="A604" s="36">
        <v>601</v>
      </c>
      <c r="B604" s="37" t="s">
        <v>412</v>
      </c>
      <c r="C604" s="37" t="s">
        <v>1586</v>
      </c>
      <c r="D604" s="38" t="s">
        <v>413</v>
      </c>
      <c r="E604" s="38" t="s">
        <v>174</v>
      </c>
      <c r="F604" s="39" t="s">
        <v>5</v>
      </c>
      <c r="G604" s="39">
        <v>7.17</v>
      </c>
      <c r="H604" s="39">
        <f t="shared" si="99"/>
        <v>788.7</v>
      </c>
      <c r="I604" s="40" t="s">
        <v>5</v>
      </c>
      <c r="J604" s="41" t="str">
        <f t="shared" si="100"/>
        <v>ΟΚ</v>
      </c>
      <c r="K604" s="41"/>
      <c r="L604" s="41"/>
      <c r="M604" s="41"/>
      <c r="N604" s="41"/>
      <c r="O604" s="36"/>
      <c r="P604" s="36">
        <f t="shared" si="102"/>
        <v>0</v>
      </c>
      <c r="Q604" s="36"/>
      <c r="R604" s="36">
        <f t="shared" si="103"/>
        <v>0</v>
      </c>
      <c r="S604" s="36" t="s">
        <v>6</v>
      </c>
      <c r="T604" s="36">
        <f t="shared" si="104"/>
        <v>50</v>
      </c>
      <c r="U604" s="36"/>
      <c r="V604" s="36">
        <f t="shared" si="105"/>
        <v>0</v>
      </c>
      <c r="W604" s="36"/>
      <c r="X604" s="36">
        <f t="shared" si="106"/>
        <v>0</v>
      </c>
      <c r="Y604" s="36"/>
      <c r="Z604" s="42">
        <f t="shared" si="107"/>
        <v>0</v>
      </c>
      <c r="AA604" s="43">
        <f t="shared" si="101"/>
        <v>838.7</v>
      </c>
      <c r="AB604" s="44"/>
    </row>
    <row r="605" spans="1:28" s="4" customFormat="1" x14ac:dyDescent="0.25">
      <c r="A605" s="36">
        <v>602</v>
      </c>
      <c r="B605" s="37" t="s">
        <v>191</v>
      </c>
      <c r="C605" s="37" t="s">
        <v>1493</v>
      </c>
      <c r="D605" s="38" t="s">
        <v>192</v>
      </c>
      <c r="E605" s="38" t="s">
        <v>31</v>
      </c>
      <c r="F605" s="39" t="s">
        <v>5</v>
      </c>
      <c r="G605" s="39">
        <v>7.6</v>
      </c>
      <c r="H605" s="39">
        <f t="shared" si="99"/>
        <v>836</v>
      </c>
      <c r="I605" s="40" t="s">
        <v>5</v>
      </c>
      <c r="J605" s="41" t="str">
        <f t="shared" si="100"/>
        <v>ΟΚ</v>
      </c>
      <c r="K605" s="41"/>
      <c r="L605" s="41"/>
      <c r="M605" s="41"/>
      <c r="N605" s="41"/>
      <c r="O605" s="36"/>
      <c r="P605" s="36">
        <f t="shared" si="102"/>
        <v>0</v>
      </c>
      <c r="Q605" s="36"/>
      <c r="R605" s="36">
        <f t="shared" si="103"/>
        <v>0</v>
      </c>
      <c r="S605" s="36"/>
      <c r="T605" s="36">
        <f t="shared" si="104"/>
        <v>0</v>
      </c>
      <c r="U605" s="36"/>
      <c r="V605" s="36">
        <f t="shared" si="105"/>
        <v>0</v>
      </c>
      <c r="W605" s="36"/>
      <c r="X605" s="36">
        <f t="shared" si="106"/>
        <v>0</v>
      </c>
      <c r="Y605" s="36"/>
      <c r="Z605" s="42">
        <f t="shared" si="107"/>
        <v>0</v>
      </c>
      <c r="AA605" s="43">
        <f t="shared" si="101"/>
        <v>836</v>
      </c>
      <c r="AB605" s="44"/>
    </row>
    <row r="606" spans="1:28" s="4" customFormat="1" x14ac:dyDescent="0.25">
      <c r="A606" s="36">
        <v>603</v>
      </c>
      <c r="B606" s="37" t="s">
        <v>443</v>
      </c>
      <c r="C606" s="37" t="s">
        <v>1599</v>
      </c>
      <c r="D606" s="38" t="s">
        <v>444</v>
      </c>
      <c r="E606" s="38" t="s">
        <v>221</v>
      </c>
      <c r="F606" s="39" t="s">
        <v>5</v>
      </c>
      <c r="G606" s="39">
        <v>7.3</v>
      </c>
      <c r="H606" s="39">
        <f t="shared" si="99"/>
        <v>803</v>
      </c>
      <c r="I606" s="40" t="s">
        <v>5</v>
      </c>
      <c r="J606" s="41" t="str">
        <f t="shared" si="100"/>
        <v>ΟΚ</v>
      </c>
      <c r="K606" s="41"/>
      <c r="L606" s="41"/>
      <c r="M606" s="41"/>
      <c r="N606" s="41"/>
      <c r="O606" s="36"/>
      <c r="P606" s="36">
        <f t="shared" si="102"/>
        <v>0</v>
      </c>
      <c r="Q606" s="36"/>
      <c r="R606" s="36">
        <f t="shared" si="103"/>
        <v>0</v>
      </c>
      <c r="S606" s="36" t="s">
        <v>3</v>
      </c>
      <c r="T606" s="36">
        <f t="shared" si="104"/>
        <v>30</v>
      </c>
      <c r="U606" s="36"/>
      <c r="V606" s="36">
        <f t="shared" si="105"/>
        <v>0</v>
      </c>
      <c r="W606" s="36"/>
      <c r="X606" s="36">
        <f t="shared" si="106"/>
        <v>0</v>
      </c>
      <c r="Y606" s="36"/>
      <c r="Z606" s="42">
        <f t="shared" si="107"/>
        <v>0</v>
      </c>
      <c r="AA606" s="43">
        <f t="shared" si="101"/>
        <v>833</v>
      </c>
      <c r="AB606" s="44"/>
    </row>
    <row r="607" spans="1:28" s="4" customFormat="1" x14ac:dyDescent="0.25">
      <c r="A607" s="36">
        <v>604</v>
      </c>
      <c r="B607" s="37" t="s">
        <v>761</v>
      </c>
      <c r="C607" s="37" t="s">
        <v>1725</v>
      </c>
      <c r="D607" s="38" t="s">
        <v>762</v>
      </c>
      <c r="E607" s="38" t="s">
        <v>264</v>
      </c>
      <c r="F607" s="39" t="s">
        <v>5</v>
      </c>
      <c r="G607" s="39">
        <v>5</v>
      </c>
      <c r="H607" s="39">
        <f t="shared" si="99"/>
        <v>550</v>
      </c>
      <c r="I607" s="40" t="s">
        <v>5</v>
      </c>
      <c r="J607" s="41" t="str">
        <f t="shared" si="100"/>
        <v>ΟΚ</v>
      </c>
      <c r="K607" s="41"/>
      <c r="L607" s="41" t="s">
        <v>5</v>
      </c>
      <c r="M607" s="41"/>
      <c r="N607" s="41"/>
      <c r="O607" s="36" t="s">
        <v>3</v>
      </c>
      <c r="P607" s="36">
        <f t="shared" si="102"/>
        <v>30</v>
      </c>
      <c r="Q607" s="36"/>
      <c r="R607" s="36">
        <f t="shared" si="103"/>
        <v>0</v>
      </c>
      <c r="S607" s="36" t="s">
        <v>3</v>
      </c>
      <c r="T607" s="36">
        <f t="shared" si="104"/>
        <v>30</v>
      </c>
      <c r="U607" s="36" t="s">
        <v>5</v>
      </c>
      <c r="V607" s="36">
        <f t="shared" si="105"/>
        <v>150</v>
      </c>
      <c r="W607" s="36"/>
      <c r="X607" s="36">
        <f t="shared" si="106"/>
        <v>0</v>
      </c>
      <c r="Y607" s="36">
        <v>10</v>
      </c>
      <c r="Z607" s="42">
        <f t="shared" si="107"/>
        <v>70</v>
      </c>
      <c r="AA607" s="43">
        <f t="shared" si="101"/>
        <v>830</v>
      </c>
      <c r="AB607" s="44"/>
    </row>
    <row r="608" spans="1:28" s="4" customFormat="1" x14ac:dyDescent="0.25">
      <c r="A608" s="36">
        <v>605</v>
      </c>
      <c r="B608" s="37" t="s">
        <v>500</v>
      </c>
      <c r="C608" s="37" t="s">
        <v>1628</v>
      </c>
      <c r="D608" s="38" t="s">
        <v>501</v>
      </c>
      <c r="E608" s="38" t="s">
        <v>116</v>
      </c>
      <c r="F608" s="39" t="s">
        <v>5</v>
      </c>
      <c r="G608" s="39">
        <v>7.25</v>
      </c>
      <c r="H608" s="39">
        <f t="shared" si="99"/>
        <v>797.5</v>
      </c>
      <c r="I608" s="40" t="s">
        <v>5</v>
      </c>
      <c r="J608" s="41" t="str">
        <f t="shared" si="100"/>
        <v>ΟΚ</v>
      </c>
      <c r="K608" s="41"/>
      <c r="L608" s="41"/>
      <c r="M608" s="41"/>
      <c r="N608" s="41"/>
      <c r="O608" s="36"/>
      <c r="P608" s="36">
        <f t="shared" si="102"/>
        <v>0</v>
      </c>
      <c r="Q608" s="36"/>
      <c r="R608" s="36">
        <f t="shared" si="103"/>
        <v>0</v>
      </c>
      <c r="S608" s="36" t="s">
        <v>3</v>
      </c>
      <c r="T608" s="36">
        <f t="shared" si="104"/>
        <v>30</v>
      </c>
      <c r="U608" s="36"/>
      <c r="V608" s="36">
        <f t="shared" si="105"/>
        <v>0</v>
      </c>
      <c r="W608" s="36"/>
      <c r="X608" s="36">
        <f t="shared" si="106"/>
        <v>0</v>
      </c>
      <c r="Y608" s="36"/>
      <c r="Z608" s="42">
        <f t="shared" si="107"/>
        <v>0</v>
      </c>
      <c r="AA608" s="43">
        <f t="shared" si="101"/>
        <v>827.5</v>
      </c>
      <c r="AB608" s="44"/>
    </row>
    <row r="609" spans="1:28" s="4" customFormat="1" x14ac:dyDescent="0.25">
      <c r="A609" s="36">
        <v>606</v>
      </c>
      <c r="B609" s="37" t="s">
        <v>1340</v>
      </c>
      <c r="C609" s="37" t="s">
        <v>1965</v>
      </c>
      <c r="D609" s="38" t="s">
        <v>1341</v>
      </c>
      <c r="E609" s="38" t="s">
        <v>264</v>
      </c>
      <c r="F609" s="39" t="s">
        <v>5</v>
      </c>
      <c r="G609" s="39">
        <v>6.6</v>
      </c>
      <c r="H609" s="39">
        <f t="shared" si="99"/>
        <v>726</v>
      </c>
      <c r="I609" s="40" t="s">
        <v>5</v>
      </c>
      <c r="J609" s="41" t="str">
        <f t="shared" si="100"/>
        <v>ΟΚ</v>
      </c>
      <c r="K609" s="41"/>
      <c r="L609" s="41" t="s">
        <v>5</v>
      </c>
      <c r="M609" s="41"/>
      <c r="N609" s="41"/>
      <c r="O609" s="36"/>
      <c r="P609" s="36">
        <f t="shared" si="102"/>
        <v>0</v>
      </c>
      <c r="Q609" s="36"/>
      <c r="R609" s="36">
        <f t="shared" si="103"/>
        <v>0</v>
      </c>
      <c r="S609" s="36" t="s">
        <v>3</v>
      </c>
      <c r="T609" s="36">
        <f t="shared" si="104"/>
        <v>30</v>
      </c>
      <c r="U609" s="36"/>
      <c r="V609" s="36">
        <f t="shared" si="105"/>
        <v>0</v>
      </c>
      <c r="W609" s="36"/>
      <c r="X609" s="36">
        <f t="shared" si="106"/>
        <v>0</v>
      </c>
      <c r="Y609" s="36">
        <v>10</v>
      </c>
      <c r="Z609" s="42">
        <f t="shared" si="107"/>
        <v>70</v>
      </c>
      <c r="AA609" s="43">
        <f t="shared" si="101"/>
        <v>826</v>
      </c>
      <c r="AB609" s="44"/>
    </row>
    <row r="610" spans="1:28" s="4" customFormat="1" x14ac:dyDescent="0.25">
      <c r="A610" s="36">
        <v>607</v>
      </c>
      <c r="B610" s="37" t="s">
        <v>73</v>
      </c>
      <c r="C610" s="37" t="s">
        <v>1447</v>
      </c>
      <c r="D610" s="38" t="s">
        <v>74</v>
      </c>
      <c r="E610" s="38" t="s">
        <v>75</v>
      </c>
      <c r="F610" s="39" t="s">
        <v>5</v>
      </c>
      <c r="G610" s="39">
        <v>7.23</v>
      </c>
      <c r="H610" s="39">
        <f t="shared" si="99"/>
        <v>795.30000000000007</v>
      </c>
      <c r="I610" s="40" t="s">
        <v>5</v>
      </c>
      <c r="J610" s="41" t="str">
        <f t="shared" si="100"/>
        <v>ΟΚ</v>
      </c>
      <c r="K610" s="41"/>
      <c r="L610" s="41"/>
      <c r="M610" s="41" t="s">
        <v>5</v>
      </c>
      <c r="N610" s="41"/>
      <c r="O610" s="36"/>
      <c r="P610" s="36">
        <f t="shared" si="102"/>
        <v>0</v>
      </c>
      <c r="Q610" s="36"/>
      <c r="R610" s="36">
        <f t="shared" si="103"/>
        <v>0</v>
      </c>
      <c r="S610" s="36" t="s">
        <v>3</v>
      </c>
      <c r="T610" s="36">
        <f t="shared" si="104"/>
        <v>30</v>
      </c>
      <c r="U610" s="36"/>
      <c r="V610" s="36">
        <f t="shared" si="105"/>
        <v>0</v>
      </c>
      <c r="W610" s="36"/>
      <c r="X610" s="36">
        <f t="shared" si="106"/>
        <v>0</v>
      </c>
      <c r="Y610" s="36"/>
      <c r="Z610" s="42">
        <f t="shared" si="107"/>
        <v>0</v>
      </c>
      <c r="AA610" s="43">
        <f t="shared" si="101"/>
        <v>825.30000000000007</v>
      </c>
      <c r="AB610" s="44"/>
    </row>
    <row r="611" spans="1:28" s="4" customFormat="1" x14ac:dyDescent="0.25">
      <c r="A611" s="36">
        <v>608</v>
      </c>
      <c r="B611" s="37" t="s">
        <v>1293</v>
      </c>
      <c r="C611" s="37" t="s">
        <v>1503</v>
      </c>
      <c r="D611" s="38" t="s">
        <v>1294</v>
      </c>
      <c r="E611" s="38" t="s">
        <v>156</v>
      </c>
      <c r="F611" s="39" t="s">
        <v>5</v>
      </c>
      <c r="G611" s="39">
        <v>7.5</v>
      </c>
      <c r="H611" s="39">
        <f t="shared" si="99"/>
        <v>825</v>
      </c>
      <c r="I611" s="40" t="s">
        <v>5</v>
      </c>
      <c r="J611" s="41" t="str">
        <f t="shared" si="100"/>
        <v>ΟΚ</v>
      </c>
      <c r="K611" s="41"/>
      <c r="L611" s="41" t="s">
        <v>5</v>
      </c>
      <c r="M611" s="41"/>
      <c r="N611" s="41"/>
      <c r="O611" s="36"/>
      <c r="P611" s="36">
        <f t="shared" si="102"/>
        <v>0</v>
      </c>
      <c r="Q611" s="36"/>
      <c r="R611" s="36">
        <f t="shared" si="103"/>
        <v>0</v>
      </c>
      <c r="S611" s="36"/>
      <c r="T611" s="36">
        <f t="shared" si="104"/>
        <v>0</v>
      </c>
      <c r="U611" s="36"/>
      <c r="V611" s="36">
        <f t="shared" si="105"/>
        <v>0</v>
      </c>
      <c r="W611" s="36"/>
      <c r="X611" s="36">
        <f t="shared" si="106"/>
        <v>0</v>
      </c>
      <c r="Y611" s="36"/>
      <c r="Z611" s="42">
        <f t="shared" si="107"/>
        <v>0</v>
      </c>
      <c r="AA611" s="43">
        <f t="shared" si="101"/>
        <v>825</v>
      </c>
      <c r="AB611" s="44"/>
    </row>
    <row r="612" spans="1:28" s="4" customFormat="1" x14ac:dyDescent="0.25">
      <c r="A612" s="36">
        <v>609</v>
      </c>
      <c r="B612" s="37" t="s">
        <v>876</v>
      </c>
      <c r="C612" s="37" t="s">
        <v>1774</v>
      </c>
      <c r="D612" s="38" t="s">
        <v>877</v>
      </c>
      <c r="E612" s="38" t="s">
        <v>31</v>
      </c>
      <c r="F612" s="39" t="s">
        <v>5</v>
      </c>
      <c r="G612" s="39">
        <v>5.85</v>
      </c>
      <c r="H612" s="39">
        <f t="shared" si="99"/>
        <v>643.5</v>
      </c>
      <c r="I612" s="40" t="s">
        <v>5</v>
      </c>
      <c r="J612" s="41" t="str">
        <f t="shared" si="100"/>
        <v>ΟΚ</v>
      </c>
      <c r="K612" s="41"/>
      <c r="L612" s="41"/>
      <c r="M612" s="41"/>
      <c r="N612" s="41"/>
      <c r="O612" s="36" t="s">
        <v>3</v>
      </c>
      <c r="P612" s="36">
        <f t="shared" si="102"/>
        <v>30</v>
      </c>
      <c r="Q612" s="36"/>
      <c r="R612" s="36">
        <f t="shared" si="103"/>
        <v>0</v>
      </c>
      <c r="S612" s="36"/>
      <c r="T612" s="36">
        <f t="shared" si="104"/>
        <v>0</v>
      </c>
      <c r="U612" s="36" t="s">
        <v>5</v>
      </c>
      <c r="V612" s="36">
        <f t="shared" si="105"/>
        <v>150</v>
      </c>
      <c r="W612" s="36"/>
      <c r="X612" s="36">
        <f t="shared" si="106"/>
        <v>0</v>
      </c>
      <c r="Y612" s="36"/>
      <c r="Z612" s="42">
        <f t="shared" si="107"/>
        <v>0</v>
      </c>
      <c r="AA612" s="43">
        <f t="shared" si="101"/>
        <v>823.5</v>
      </c>
      <c r="AB612" s="44"/>
    </row>
    <row r="613" spans="1:28" s="4" customFormat="1" x14ac:dyDescent="0.25">
      <c r="A613" s="36">
        <v>610</v>
      </c>
      <c r="B613" s="37" t="s">
        <v>921</v>
      </c>
      <c r="C613" s="37" t="s">
        <v>1795</v>
      </c>
      <c r="D613" s="38" t="s">
        <v>922</v>
      </c>
      <c r="E613" s="38" t="s">
        <v>307</v>
      </c>
      <c r="F613" s="39" t="s">
        <v>5</v>
      </c>
      <c r="G613" s="39">
        <v>7.45</v>
      </c>
      <c r="H613" s="39">
        <f t="shared" si="99"/>
        <v>819.5</v>
      </c>
      <c r="I613" s="40" t="s">
        <v>5</v>
      </c>
      <c r="J613" s="41" t="str">
        <f t="shared" si="100"/>
        <v>ΟΚ</v>
      </c>
      <c r="K613" s="41"/>
      <c r="L613" s="41"/>
      <c r="M613" s="41"/>
      <c r="N613" s="41"/>
      <c r="O613" s="39"/>
      <c r="P613" s="36">
        <f t="shared" si="102"/>
        <v>0</v>
      </c>
      <c r="Q613" s="36"/>
      <c r="R613" s="36">
        <f t="shared" si="103"/>
        <v>0</v>
      </c>
      <c r="S613" s="36"/>
      <c r="T613" s="36">
        <f t="shared" si="104"/>
        <v>0</v>
      </c>
      <c r="U613" s="36"/>
      <c r="V613" s="36">
        <f t="shared" si="105"/>
        <v>0</v>
      </c>
      <c r="W613" s="36"/>
      <c r="X613" s="36">
        <f t="shared" si="106"/>
        <v>0</v>
      </c>
      <c r="Y613" s="36"/>
      <c r="Z613" s="42">
        <f t="shared" si="107"/>
        <v>0</v>
      </c>
      <c r="AA613" s="43">
        <f t="shared" si="101"/>
        <v>819.5</v>
      </c>
      <c r="AB613" s="44"/>
    </row>
    <row r="614" spans="1:28" s="4" customFormat="1" x14ac:dyDescent="0.25">
      <c r="A614" s="36">
        <v>611</v>
      </c>
      <c r="B614" s="37" t="s">
        <v>320</v>
      </c>
      <c r="C614" s="37" t="s">
        <v>1547</v>
      </c>
      <c r="D614" s="38" t="s">
        <v>321</v>
      </c>
      <c r="E614" s="38" t="s">
        <v>322</v>
      </c>
      <c r="F614" s="39" t="s">
        <v>5</v>
      </c>
      <c r="G614" s="39">
        <v>5.8</v>
      </c>
      <c r="H614" s="39">
        <f t="shared" si="99"/>
        <v>638</v>
      </c>
      <c r="I614" s="40" t="s">
        <v>5</v>
      </c>
      <c r="J614" s="41" t="str">
        <f t="shared" si="100"/>
        <v>ΟΚ</v>
      </c>
      <c r="K614" s="41"/>
      <c r="L614" s="41"/>
      <c r="M614" s="41"/>
      <c r="N614" s="41" t="s">
        <v>5</v>
      </c>
      <c r="O614" s="36"/>
      <c r="P614" s="36">
        <f t="shared" si="102"/>
        <v>0</v>
      </c>
      <c r="Q614" s="36"/>
      <c r="R614" s="36">
        <f t="shared" si="103"/>
        <v>0</v>
      </c>
      <c r="S614" s="36" t="s">
        <v>3</v>
      </c>
      <c r="T614" s="36">
        <f t="shared" si="104"/>
        <v>30</v>
      </c>
      <c r="U614" s="36" t="s">
        <v>5</v>
      </c>
      <c r="V614" s="36">
        <f t="shared" si="105"/>
        <v>150</v>
      </c>
      <c r="W614" s="36"/>
      <c r="X614" s="36">
        <f t="shared" si="106"/>
        <v>0</v>
      </c>
      <c r="Y614" s="36"/>
      <c r="Z614" s="42">
        <f t="shared" si="107"/>
        <v>0</v>
      </c>
      <c r="AA614" s="43">
        <f t="shared" si="101"/>
        <v>818</v>
      </c>
      <c r="AB614" s="44"/>
    </row>
    <row r="615" spans="1:28" s="4" customFormat="1" x14ac:dyDescent="0.25">
      <c r="A615" s="36">
        <v>612</v>
      </c>
      <c r="B615" s="37" t="s">
        <v>986</v>
      </c>
      <c r="C615" s="37" t="s">
        <v>1819</v>
      </c>
      <c r="D615" s="38" t="s">
        <v>985</v>
      </c>
      <c r="E615" s="38" t="s">
        <v>31</v>
      </c>
      <c r="F615" s="39" t="s">
        <v>5</v>
      </c>
      <c r="G615" s="39">
        <v>7.39</v>
      </c>
      <c r="H615" s="39">
        <f t="shared" si="99"/>
        <v>812.9</v>
      </c>
      <c r="I615" s="40" t="s">
        <v>5</v>
      </c>
      <c r="J615" s="41" t="str">
        <f t="shared" si="100"/>
        <v>ΟΚ</v>
      </c>
      <c r="K615" s="41"/>
      <c r="L615" s="41"/>
      <c r="M615" s="41"/>
      <c r="N615" s="41"/>
      <c r="O615" s="36"/>
      <c r="P615" s="36">
        <f t="shared" si="102"/>
        <v>0</v>
      </c>
      <c r="Q615" s="36"/>
      <c r="R615" s="36">
        <f t="shared" si="103"/>
        <v>0</v>
      </c>
      <c r="S615" s="36"/>
      <c r="T615" s="36">
        <f t="shared" si="104"/>
        <v>0</v>
      </c>
      <c r="U615" s="36"/>
      <c r="V615" s="36">
        <f t="shared" si="105"/>
        <v>0</v>
      </c>
      <c r="W615" s="36"/>
      <c r="X615" s="36">
        <f t="shared" si="106"/>
        <v>0</v>
      </c>
      <c r="Y615" s="36"/>
      <c r="Z615" s="42">
        <f t="shared" si="107"/>
        <v>0</v>
      </c>
      <c r="AA615" s="43">
        <f t="shared" si="101"/>
        <v>812.9</v>
      </c>
      <c r="AB615" s="44"/>
    </row>
    <row r="616" spans="1:28" s="4" customFormat="1" x14ac:dyDescent="0.25">
      <c r="A616" s="36">
        <v>613</v>
      </c>
      <c r="B616" s="37" t="s">
        <v>544</v>
      </c>
      <c r="C616" s="37" t="s">
        <v>1641</v>
      </c>
      <c r="D616" s="38" t="s">
        <v>545</v>
      </c>
      <c r="E616" s="38" t="s">
        <v>67</v>
      </c>
      <c r="F616" s="39" t="s">
        <v>5</v>
      </c>
      <c r="G616" s="39">
        <v>7.1</v>
      </c>
      <c r="H616" s="39">
        <f t="shared" si="99"/>
        <v>781</v>
      </c>
      <c r="I616" s="40" t="s">
        <v>5</v>
      </c>
      <c r="J616" s="41" t="str">
        <f t="shared" si="100"/>
        <v>ΟΚ</v>
      </c>
      <c r="K616" s="41"/>
      <c r="L616" s="41"/>
      <c r="M616" s="41"/>
      <c r="N616" s="41"/>
      <c r="O616" s="36"/>
      <c r="P616" s="36">
        <f t="shared" si="102"/>
        <v>0</v>
      </c>
      <c r="Q616" s="36"/>
      <c r="R616" s="36">
        <f t="shared" si="103"/>
        <v>0</v>
      </c>
      <c r="S616" s="36" t="s">
        <v>3</v>
      </c>
      <c r="T616" s="36">
        <f t="shared" si="104"/>
        <v>30</v>
      </c>
      <c r="U616" s="36"/>
      <c r="V616" s="36">
        <f t="shared" si="105"/>
        <v>0</v>
      </c>
      <c r="W616" s="36"/>
      <c r="X616" s="36">
        <f t="shared" si="106"/>
        <v>0</v>
      </c>
      <c r="Y616" s="36"/>
      <c r="Z616" s="42">
        <f t="shared" si="107"/>
        <v>0</v>
      </c>
      <c r="AA616" s="43">
        <f t="shared" si="101"/>
        <v>811</v>
      </c>
      <c r="AB616" s="44"/>
    </row>
    <row r="617" spans="1:28" s="4" customFormat="1" x14ac:dyDescent="0.25">
      <c r="A617" s="36">
        <v>614</v>
      </c>
      <c r="B617" s="37" t="s">
        <v>1184</v>
      </c>
      <c r="C617" s="37" t="s">
        <v>1905</v>
      </c>
      <c r="D617" s="38" t="s">
        <v>1185</v>
      </c>
      <c r="E617" s="38" t="s">
        <v>179</v>
      </c>
      <c r="F617" s="39" t="s">
        <v>5</v>
      </c>
      <c r="G617" s="39">
        <v>7.1</v>
      </c>
      <c r="H617" s="39">
        <f t="shared" si="99"/>
        <v>781</v>
      </c>
      <c r="I617" s="40" t="s">
        <v>5</v>
      </c>
      <c r="J617" s="41" t="str">
        <f t="shared" si="100"/>
        <v>ΟΚ</v>
      </c>
      <c r="K617" s="41"/>
      <c r="L617" s="41"/>
      <c r="M617" s="41"/>
      <c r="N617" s="41" t="s">
        <v>5</v>
      </c>
      <c r="O617" s="36"/>
      <c r="P617" s="36">
        <f t="shared" si="102"/>
        <v>0</v>
      </c>
      <c r="Q617" s="36"/>
      <c r="R617" s="36">
        <f t="shared" si="103"/>
        <v>0</v>
      </c>
      <c r="S617" s="36" t="s">
        <v>3</v>
      </c>
      <c r="T617" s="36">
        <f t="shared" si="104"/>
        <v>30</v>
      </c>
      <c r="U617" s="36"/>
      <c r="V617" s="36">
        <f t="shared" si="105"/>
        <v>0</v>
      </c>
      <c r="W617" s="36"/>
      <c r="X617" s="36">
        <f t="shared" si="106"/>
        <v>0</v>
      </c>
      <c r="Y617" s="36"/>
      <c r="Z617" s="42">
        <f t="shared" si="107"/>
        <v>0</v>
      </c>
      <c r="AA617" s="43">
        <f t="shared" si="101"/>
        <v>811</v>
      </c>
      <c r="AB617" s="44"/>
    </row>
    <row r="618" spans="1:28" s="4" customFormat="1" x14ac:dyDescent="0.25">
      <c r="A618" s="36">
        <v>615</v>
      </c>
      <c r="B618" s="37" t="s">
        <v>272</v>
      </c>
      <c r="C618" s="37" t="s">
        <v>1527</v>
      </c>
      <c r="D618" s="38" t="s">
        <v>1526</v>
      </c>
      <c r="E618" s="38" t="s">
        <v>273</v>
      </c>
      <c r="F618" s="39" t="s">
        <v>5</v>
      </c>
      <c r="G618" s="39">
        <v>5.7</v>
      </c>
      <c r="H618" s="39">
        <f t="shared" si="99"/>
        <v>627</v>
      </c>
      <c r="I618" s="40" t="s">
        <v>5</v>
      </c>
      <c r="J618" s="41" t="str">
        <f t="shared" si="100"/>
        <v>ΟΚ</v>
      </c>
      <c r="K618" s="41"/>
      <c r="L618" s="41"/>
      <c r="M618" s="41"/>
      <c r="N618" s="41"/>
      <c r="O618" s="36"/>
      <c r="P618" s="36">
        <f t="shared" si="102"/>
        <v>0</v>
      </c>
      <c r="Q618" s="36"/>
      <c r="R618" s="36">
        <f t="shared" si="103"/>
        <v>0</v>
      </c>
      <c r="S618" s="36" t="s">
        <v>3</v>
      </c>
      <c r="T618" s="36">
        <f t="shared" si="104"/>
        <v>30</v>
      </c>
      <c r="U618" s="36" t="s">
        <v>5</v>
      </c>
      <c r="V618" s="36">
        <f t="shared" si="105"/>
        <v>150</v>
      </c>
      <c r="W618" s="36"/>
      <c r="X618" s="36">
        <f t="shared" si="106"/>
        <v>0</v>
      </c>
      <c r="Y618" s="36"/>
      <c r="Z618" s="42">
        <f t="shared" si="107"/>
        <v>0</v>
      </c>
      <c r="AA618" s="43">
        <f t="shared" si="101"/>
        <v>807</v>
      </c>
      <c r="AB618" s="44"/>
    </row>
    <row r="619" spans="1:28" s="4" customFormat="1" x14ac:dyDescent="0.25">
      <c r="A619" s="36">
        <v>616</v>
      </c>
      <c r="B619" s="37" t="s">
        <v>129</v>
      </c>
      <c r="C619" s="37" t="s">
        <v>1469</v>
      </c>
      <c r="D619" s="38" t="s">
        <v>130</v>
      </c>
      <c r="E619" s="38" t="s">
        <v>131</v>
      </c>
      <c r="F619" s="39" t="s">
        <v>5</v>
      </c>
      <c r="G619" s="39">
        <v>7.05</v>
      </c>
      <c r="H619" s="39">
        <f t="shared" si="99"/>
        <v>775.5</v>
      </c>
      <c r="I619" s="40" t="s">
        <v>5</v>
      </c>
      <c r="J619" s="41" t="str">
        <f t="shared" si="100"/>
        <v>ΟΚ</v>
      </c>
      <c r="K619" s="41"/>
      <c r="L619" s="41"/>
      <c r="M619" s="41"/>
      <c r="N619" s="41"/>
      <c r="O619" s="36"/>
      <c r="P619" s="36">
        <f t="shared" si="102"/>
        <v>0</v>
      </c>
      <c r="Q619" s="36"/>
      <c r="R619" s="36">
        <f t="shared" si="103"/>
        <v>0</v>
      </c>
      <c r="S619" s="36" t="s">
        <v>3</v>
      </c>
      <c r="T619" s="36">
        <f t="shared" si="104"/>
        <v>30</v>
      </c>
      <c r="U619" s="36"/>
      <c r="V619" s="36">
        <f t="shared" si="105"/>
        <v>0</v>
      </c>
      <c r="W619" s="36"/>
      <c r="X619" s="36">
        <f t="shared" si="106"/>
        <v>0</v>
      </c>
      <c r="Y619" s="36"/>
      <c r="Z619" s="42">
        <f t="shared" si="107"/>
        <v>0</v>
      </c>
      <c r="AA619" s="43">
        <f t="shared" si="101"/>
        <v>805.5</v>
      </c>
      <c r="AB619" s="44"/>
    </row>
    <row r="620" spans="1:28" s="4" customFormat="1" x14ac:dyDescent="0.25">
      <c r="A620" s="36">
        <v>617</v>
      </c>
      <c r="B620" s="37" t="s">
        <v>1345</v>
      </c>
      <c r="C620" s="37" t="s">
        <v>1967</v>
      </c>
      <c r="D620" s="38" t="s">
        <v>1346</v>
      </c>
      <c r="E620" s="38" t="s">
        <v>316</v>
      </c>
      <c r="F620" s="39" t="s">
        <v>5</v>
      </c>
      <c r="G620" s="39">
        <v>7</v>
      </c>
      <c r="H620" s="39">
        <f t="shared" si="99"/>
        <v>770</v>
      </c>
      <c r="I620" s="40" t="s">
        <v>5</v>
      </c>
      <c r="J620" s="41" t="str">
        <f t="shared" si="100"/>
        <v>ΟΚ</v>
      </c>
      <c r="K620" s="41"/>
      <c r="L620" s="41"/>
      <c r="M620" s="41"/>
      <c r="N620" s="41"/>
      <c r="O620" s="36"/>
      <c r="P620" s="36">
        <f t="shared" si="102"/>
        <v>0</v>
      </c>
      <c r="Q620" s="36"/>
      <c r="R620" s="36">
        <f t="shared" si="103"/>
        <v>0</v>
      </c>
      <c r="S620" s="36" t="s">
        <v>3</v>
      </c>
      <c r="T620" s="36">
        <f t="shared" si="104"/>
        <v>30</v>
      </c>
      <c r="U620" s="36"/>
      <c r="V620" s="36">
        <f t="shared" si="105"/>
        <v>0</v>
      </c>
      <c r="W620" s="36"/>
      <c r="X620" s="36">
        <f t="shared" si="106"/>
        <v>0</v>
      </c>
      <c r="Y620" s="36"/>
      <c r="Z620" s="42">
        <f t="shared" si="107"/>
        <v>0</v>
      </c>
      <c r="AA620" s="43">
        <f t="shared" si="101"/>
        <v>800</v>
      </c>
      <c r="AB620" s="44"/>
    </row>
    <row r="621" spans="1:28" s="4" customFormat="1" x14ac:dyDescent="0.25">
      <c r="A621" s="36">
        <v>618</v>
      </c>
      <c r="B621" s="37" t="s">
        <v>880</v>
      </c>
      <c r="C621" s="37" t="s">
        <v>1776</v>
      </c>
      <c r="D621" s="38" t="s">
        <v>881</v>
      </c>
      <c r="E621" s="38" t="s">
        <v>179</v>
      </c>
      <c r="F621" s="39" t="s">
        <v>5</v>
      </c>
      <c r="G621" s="39">
        <v>7.17</v>
      </c>
      <c r="H621" s="39">
        <f t="shared" si="99"/>
        <v>788.7</v>
      </c>
      <c r="I621" s="40" t="s">
        <v>5</v>
      </c>
      <c r="J621" s="41" t="str">
        <f t="shared" si="100"/>
        <v>ΟΚ</v>
      </c>
      <c r="K621" s="41"/>
      <c r="L621" s="41"/>
      <c r="M621" s="41"/>
      <c r="N621" s="41"/>
      <c r="O621" s="36"/>
      <c r="P621" s="36">
        <f t="shared" si="102"/>
        <v>0</v>
      </c>
      <c r="Q621" s="36"/>
      <c r="R621" s="36">
        <f t="shared" si="103"/>
        <v>0</v>
      </c>
      <c r="S621" s="36"/>
      <c r="T621" s="36">
        <f t="shared" si="104"/>
        <v>0</v>
      </c>
      <c r="U621" s="36"/>
      <c r="V621" s="36">
        <f t="shared" si="105"/>
        <v>0</v>
      </c>
      <c r="W621" s="36"/>
      <c r="X621" s="36">
        <f t="shared" si="106"/>
        <v>0</v>
      </c>
      <c r="Y621" s="36"/>
      <c r="Z621" s="42">
        <f t="shared" si="107"/>
        <v>0</v>
      </c>
      <c r="AA621" s="43">
        <f t="shared" si="101"/>
        <v>788.7</v>
      </c>
      <c r="AB621" s="44"/>
    </row>
    <row r="622" spans="1:28" s="4" customFormat="1" x14ac:dyDescent="0.25">
      <c r="A622" s="36">
        <v>619</v>
      </c>
      <c r="B622" s="37" t="s">
        <v>643</v>
      </c>
      <c r="C622" s="37" t="s">
        <v>1681</v>
      </c>
      <c r="D622" s="38" t="s">
        <v>644</v>
      </c>
      <c r="E622" s="38" t="s">
        <v>645</v>
      </c>
      <c r="F622" s="39" t="s">
        <v>5</v>
      </c>
      <c r="G622" s="39">
        <v>6.85</v>
      </c>
      <c r="H622" s="39">
        <f t="shared" si="99"/>
        <v>753.5</v>
      </c>
      <c r="I622" s="40" t="s">
        <v>5</v>
      </c>
      <c r="J622" s="41" t="str">
        <f t="shared" si="100"/>
        <v>ΟΚ</v>
      </c>
      <c r="K622" s="41"/>
      <c r="L622" s="41"/>
      <c r="M622" s="41"/>
      <c r="N622" s="41"/>
      <c r="O622" s="36"/>
      <c r="P622" s="36">
        <f t="shared" si="102"/>
        <v>0</v>
      </c>
      <c r="Q622" s="36"/>
      <c r="R622" s="36">
        <f t="shared" si="103"/>
        <v>0</v>
      </c>
      <c r="S622" s="36" t="s">
        <v>3</v>
      </c>
      <c r="T622" s="36">
        <f t="shared" si="104"/>
        <v>30</v>
      </c>
      <c r="U622" s="36"/>
      <c r="V622" s="36">
        <f t="shared" si="105"/>
        <v>0</v>
      </c>
      <c r="W622" s="36"/>
      <c r="X622" s="36">
        <f t="shared" si="106"/>
        <v>0</v>
      </c>
      <c r="Y622" s="36"/>
      <c r="Z622" s="42">
        <f t="shared" si="107"/>
        <v>0</v>
      </c>
      <c r="AA622" s="43">
        <f t="shared" si="101"/>
        <v>783.5</v>
      </c>
      <c r="AB622" s="44"/>
    </row>
    <row r="623" spans="1:28" s="4" customFormat="1" x14ac:dyDescent="0.25">
      <c r="A623" s="36">
        <v>620</v>
      </c>
      <c r="B623" s="37" t="s">
        <v>1231</v>
      </c>
      <c r="C623" s="37" t="s">
        <v>2045</v>
      </c>
      <c r="D623" s="38" t="s">
        <v>1232</v>
      </c>
      <c r="E623" s="38" t="s">
        <v>179</v>
      </c>
      <c r="F623" s="39" t="s">
        <v>5</v>
      </c>
      <c r="G623" s="39">
        <v>6.8</v>
      </c>
      <c r="H623" s="39">
        <f t="shared" si="99"/>
        <v>748</v>
      </c>
      <c r="I623" s="40" t="s">
        <v>5</v>
      </c>
      <c r="J623" s="41" t="str">
        <f t="shared" si="100"/>
        <v>ΟΚ</v>
      </c>
      <c r="K623" s="41"/>
      <c r="L623" s="41"/>
      <c r="M623" s="41"/>
      <c r="N623" s="41"/>
      <c r="O623" s="36"/>
      <c r="P623" s="36">
        <f t="shared" si="102"/>
        <v>0</v>
      </c>
      <c r="Q623" s="36"/>
      <c r="R623" s="36">
        <f t="shared" si="103"/>
        <v>0</v>
      </c>
      <c r="S623" s="36" t="s">
        <v>3</v>
      </c>
      <c r="T623" s="36">
        <f t="shared" si="104"/>
        <v>30</v>
      </c>
      <c r="U623" s="36"/>
      <c r="V623" s="36">
        <f t="shared" si="105"/>
        <v>0</v>
      </c>
      <c r="W623" s="36"/>
      <c r="X623" s="36">
        <f t="shared" si="106"/>
        <v>0</v>
      </c>
      <c r="Y623" s="36"/>
      <c r="Z623" s="42">
        <f t="shared" si="107"/>
        <v>0</v>
      </c>
      <c r="AA623" s="43">
        <f t="shared" si="101"/>
        <v>778</v>
      </c>
      <c r="AB623" s="44"/>
    </row>
    <row r="624" spans="1:28" s="4" customFormat="1" x14ac:dyDescent="0.25">
      <c r="A624" s="36">
        <v>621</v>
      </c>
      <c r="B624" s="37" t="s">
        <v>949</v>
      </c>
      <c r="C624" s="37" t="s">
        <v>2050</v>
      </c>
      <c r="D624" s="38" t="s">
        <v>950</v>
      </c>
      <c r="E624" s="38" t="s">
        <v>297</v>
      </c>
      <c r="F624" s="39" t="s">
        <v>5</v>
      </c>
      <c r="G624" s="39">
        <v>5.4</v>
      </c>
      <c r="H624" s="39">
        <f t="shared" si="99"/>
        <v>594</v>
      </c>
      <c r="I624" s="40" t="s">
        <v>5</v>
      </c>
      <c r="J624" s="41" t="str">
        <f t="shared" si="100"/>
        <v>ΟΚ</v>
      </c>
      <c r="K624" s="41"/>
      <c r="L624" s="41"/>
      <c r="M624" s="41"/>
      <c r="N624" s="41"/>
      <c r="O624" s="36"/>
      <c r="P624" s="36">
        <f t="shared" si="102"/>
        <v>0</v>
      </c>
      <c r="Q624" s="36"/>
      <c r="R624" s="36">
        <f t="shared" si="103"/>
        <v>0</v>
      </c>
      <c r="S624" s="36" t="s">
        <v>3</v>
      </c>
      <c r="T624" s="36">
        <f t="shared" si="104"/>
        <v>30</v>
      </c>
      <c r="U624" s="36" t="s">
        <v>5</v>
      </c>
      <c r="V624" s="36">
        <f t="shared" si="105"/>
        <v>150</v>
      </c>
      <c r="W624" s="36"/>
      <c r="X624" s="36">
        <f t="shared" si="106"/>
        <v>0</v>
      </c>
      <c r="Y624" s="36"/>
      <c r="Z624" s="42">
        <f t="shared" si="107"/>
        <v>0</v>
      </c>
      <c r="AA624" s="43">
        <f t="shared" si="101"/>
        <v>774</v>
      </c>
      <c r="AB624" s="44"/>
    </row>
    <row r="625" spans="1:28" s="4" customFormat="1" x14ac:dyDescent="0.25">
      <c r="A625" s="36">
        <v>622</v>
      </c>
      <c r="B625" s="37" t="s">
        <v>666</v>
      </c>
      <c r="C625" s="37" t="s">
        <v>1690</v>
      </c>
      <c r="D625" s="38" t="s">
        <v>667</v>
      </c>
      <c r="E625" s="38" t="s">
        <v>95</v>
      </c>
      <c r="F625" s="39" t="s">
        <v>5</v>
      </c>
      <c r="G625" s="39">
        <v>6.75</v>
      </c>
      <c r="H625" s="39">
        <f t="shared" si="99"/>
        <v>742.5</v>
      </c>
      <c r="I625" s="40" t="s">
        <v>5</v>
      </c>
      <c r="J625" s="41" t="str">
        <f t="shared" si="100"/>
        <v>ΟΚ</v>
      </c>
      <c r="K625" s="41"/>
      <c r="L625" s="41"/>
      <c r="M625" s="41"/>
      <c r="N625" s="41"/>
      <c r="O625" s="36"/>
      <c r="P625" s="36">
        <f t="shared" si="102"/>
        <v>0</v>
      </c>
      <c r="Q625" s="36"/>
      <c r="R625" s="36">
        <f t="shared" si="103"/>
        <v>0</v>
      </c>
      <c r="S625" s="36" t="s">
        <v>3</v>
      </c>
      <c r="T625" s="36">
        <f t="shared" si="104"/>
        <v>30</v>
      </c>
      <c r="U625" s="36"/>
      <c r="V625" s="36">
        <f t="shared" si="105"/>
        <v>0</v>
      </c>
      <c r="W625" s="36"/>
      <c r="X625" s="36">
        <f t="shared" si="106"/>
        <v>0</v>
      </c>
      <c r="Y625" s="36"/>
      <c r="Z625" s="42">
        <f t="shared" si="107"/>
        <v>0</v>
      </c>
      <c r="AA625" s="43">
        <f t="shared" si="101"/>
        <v>772.5</v>
      </c>
      <c r="AB625" s="44"/>
    </row>
    <row r="626" spans="1:28" s="4" customFormat="1" x14ac:dyDescent="0.25">
      <c r="A626" s="36">
        <v>623</v>
      </c>
      <c r="B626" s="37" t="s">
        <v>903</v>
      </c>
      <c r="C626" s="37" t="s">
        <v>1996</v>
      </c>
      <c r="D626" s="38" t="s">
        <v>904</v>
      </c>
      <c r="E626" s="38" t="s">
        <v>905</v>
      </c>
      <c r="F626" s="39" t="s">
        <v>5</v>
      </c>
      <c r="G626" s="39">
        <v>7</v>
      </c>
      <c r="H626" s="39">
        <f t="shared" si="99"/>
        <v>770</v>
      </c>
      <c r="I626" s="40" t="s">
        <v>5</v>
      </c>
      <c r="J626" s="41" t="str">
        <f t="shared" si="100"/>
        <v>ΟΚ</v>
      </c>
      <c r="K626" s="41"/>
      <c r="L626" s="41"/>
      <c r="M626" s="41"/>
      <c r="N626" s="41"/>
      <c r="O626" s="36"/>
      <c r="P626" s="36">
        <f t="shared" ref="P626:P656" si="108">IF(O626="ΑΡΙΣΤΗ",70,IF(O626="ΠΟΛΥ ΚΑΛΗ",50,IF(O626="ΚΑΛΗ",30,)))</f>
        <v>0</v>
      </c>
      <c r="Q626" s="36"/>
      <c r="R626" s="36">
        <f t="shared" ref="R626:R656" si="109">IF(Q626="ΑΡΙΣΤΗ",70,IF(Q626="ΠΟΛΥ ΚΑΛΗ",50,IF(Q626="ΚΑΛΗ",30,)))</f>
        <v>0</v>
      </c>
      <c r="S626" s="36"/>
      <c r="T626" s="36">
        <f t="shared" ref="T626:T656" si="110">IF(S626="ΑΡΙΣΤΗ",70,IF(S626="ΠΟΛΥ ΚΑΛΗ",50,IF(S626="ΚΑΛΗ",30,)))</f>
        <v>0</v>
      </c>
      <c r="U626" s="36"/>
      <c r="V626" s="36">
        <f t="shared" ref="V626:V656" si="111">IF(U626="ΝΑΙ",150,0)</f>
        <v>0</v>
      </c>
      <c r="W626" s="36"/>
      <c r="X626" s="36">
        <f t="shared" ref="X626:X656" si="112">W626*17</f>
        <v>0</v>
      </c>
      <c r="Y626" s="36"/>
      <c r="Z626" s="42">
        <f t="shared" ref="Z626:Z656" si="113">Y626*7</f>
        <v>0</v>
      </c>
      <c r="AA626" s="43">
        <f t="shared" si="101"/>
        <v>770</v>
      </c>
      <c r="AB626" s="44"/>
    </row>
    <row r="627" spans="1:28" s="4" customFormat="1" x14ac:dyDescent="0.25">
      <c r="A627" s="36">
        <v>624</v>
      </c>
      <c r="B627" s="37" t="s">
        <v>26</v>
      </c>
      <c r="C627" s="37" t="s">
        <v>1430</v>
      </c>
      <c r="D627" s="38" t="s">
        <v>27</v>
      </c>
      <c r="E627" s="38" t="s">
        <v>28</v>
      </c>
      <c r="F627" s="39" t="s">
        <v>5</v>
      </c>
      <c r="G627" s="39">
        <v>6.95</v>
      </c>
      <c r="H627" s="39">
        <f t="shared" si="99"/>
        <v>764.5</v>
      </c>
      <c r="I627" s="40" t="s">
        <v>5</v>
      </c>
      <c r="J627" s="41" t="str">
        <f t="shared" si="100"/>
        <v>ΟΚ</v>
      </c>
      <c r="K627" s="41"/>
      <c r="L627" s="41"/>
      <c r="M627" s="41"/>
      <c r="N627" s="41"/>
      <c r="O627" s="36"/>
      <c r="P627" s="36">
        <f t="shared" si="108"/>
        <v>0</v>
      </c>
      <c r="Q627" s="36"/>
      <c r="R627" s="36">
        <f t="shared" si="109"/>
        <v>0</v>
      </c>
      <c r="S627" s="36"/>
      <c r="T627" s="36">
        <f t="shared" si="110"/>
        <v>0</v>
      </c>
      <c r="U627" s="36"/>
      <c r="V627" s="36">
        <f t="shared" si="111"/>
        <v>0</v>
      </c>
      <c r="W627" s="36"/>
      <c r="X627" s="36">
        <f t="shared" si="112"/>
        <v>0</v>
      </c>
      <c r="Y627" s="36"/>
      <c r="Z627" s="42">
        <f t="shared" si="113"/>
        <v>0</v>
      </c>
      <c r="AA627" s="43">
        <f t="shared" si="101"/>
        <v>764.5</v>
      </c>
      <c r="AB627" s="44"/>
    </row>
    <row r="628" spans="1:28" s="4" customFormat="1" x14ac:dyDescent="0.25">
      <c r="A628" s="36">
        <v>625</v>
      </c>
      <c r="B628" s="37" t="s">
        <v>42</v>
      </c>
      <c r="C628" s="37" t="s">
        <v>1436</v>
      </c>
      <c r="D628" s="38" t="s">
        <v>43</v>
      </c>
      <c r="E628" s="38" t="s">
        <v>44</v>
      </c>
      <c r="F628" s="39" t="s">
        <v>5</v>
      </c>
      <c r="G628" s="39">
        <v>6.05</v>
      </c>
      <c r="H628" s="39">
        <f t="shared" si="99"/>
        <v>665.5</v>
      </c>
      <c r="I628" s="40" t="s">
        <v>5</v>
      </c>
      <c r="J628" s="41" t="str">
        <f t="shared" si="100"/>
        <v>ΟΚ</v>
      </c>
      <c r="K628" s="41"/>
      <c r="L628" s="41"/>
      <c r="M628" s="41"/>
      <c r="N628" s="41"/>
      <c r="O628" s="36"/>
      <c r="P628" s="36">
        <f t="shared" si="108"/>
        <v>0</v>
      </c>
      <c r="Q628" s="36"/>
      <c r="R628" s="36">
        <f t="shared" si="109"/>
        <v>0</v>
      </c>
      <c r="S628" s="36"/>
      <c r="T628" s="36">
        <f t="shared" si="110"/>
        <v>0</v>
      </c>
      <c r="U628" s="36"/>
      <c r="V628" s="36">
        <f t="shared" si="111"/>
        <v>0</v>
      </c>
      <c r="W628" s="36"/>
      <c r="X628" s="36">
        <f t="shared" si="112"/>
        <v>0</v>
      </c>
      <c r="Y628" s="36">
        <v>14</v>
      </c>
      <c r="Z628" s="42">
        <f t="shared" si="113"/>
        <v>98</v>
      </c>
      <c r="AA628" s="43">
        <f t="shared" si="101"/>
        <v>763.5</v>
      </c>
      <c r="AB628" s="44"/>
    </row>
    <row r="629" spans="1:28" s="4" customFormat="1" x14ac:dyDescent="0.25">
      <c r="A629" s="36">
        <v>626</v>
      </c>
      <c r="B629" s="37" t="s">
        <v>579</v>
      </c>
      <c r="C629" s="37" t="s">
        <v>1654</v>
      </c>
      <c r="D629" s="38" t="s">
        <v>580</v>
      </c>
      <c r="E629" s="38" t="s">
        <v>156</v>
      </c>
      <c r="F629" s="39" t="s">
        <v>5</v>
      </c>
      <c r="G629" s="39">
        <v>6.8</v>
      </c>
      <c r="H629" s="39">
        <f t="shared" si="99"/>
        <v>748</v>
      </c>
      <c r="I629" s="40" t="s">
        <v>5</v>
      </c>
      <c r="J629" s="41" t="str">
        <f t="shared" si="100"/>
        <v>ΟΚ</v>
      </c>
      <c r="K629" s="41"/>
      <c r="L629" s="41"/>
      <c r="M629" s="41"/>
      <c r="N629" s="41"/>
      <c r="O629" s="36"/>
      <c r="P629" s="36">
        <f t="shared" si="108"/>
        <v>0</v>
      </c>
      <c r="Q629" s="36"/>
      <c r="R629" s="36">
        <f t="shared" si="109"/>
        <v>0</v>
      </c>
      <c r="S629" s="36"/>
      <c r="T629" s="36">
        <f t="shared" si="110"/>
        <v>0</v>
      </c>
      <c r="U629" s="36"/>
      <c r="V629" s="36">
        <f t="shared" si="111"/>
        <v>0</v>
      </c>
      <c r="W629" s="36"/>
      <c r="X629" s="36">
        <f t="shared" si="112"/>
        <v>0</v>
      </c>
      <c r="Y629" s="36"/>
      <c r="Z629" s="42">
        <f t="shared" si="113"/>
        <v>0</v>
      </c>
      <c r="AA629" s="43">
        <f t="shared" si="101"/>
        <v>748</v>
      </c>
      <c r="AB629" s="44"/>
    </row>
    <row r="630" spans="1:28" s="4" customFormat="1" x14ac:dyDescent="0.25">
      <c r="A630" s="36">
        <v>627</v>
      </c>
      <c r="B630" s="37" t="s">
        <v>461</v>
      </c>
      <c r="C630" s="37" t="s">
        <v>1608</v>
      </c>
      <c r="D630" s="38" t="s">
        <v>459</v>
      </c>
      <c r="E630" s="38" t="s">
        <v>150</v>
      </c>
      <c r="F630" s="39" t="s">
        <v>5</v>
      </c>
      <c r="G630" s="39">
        <v>5.89</v>
      </c>
      <c r="H630" s="39">
        <f t="shared" si="99"/>
        <v>647.9</v>
      </c>
      <c r="I630" s="40" t="s">
        <v>5</v>
      </c>
      <c r="J630" s="41" t="str">
        <f t="shared" si="100"/>
        <v>ΟΚ</v>
      </c>
      <c r="K630" s="41"/>
      <c r="L630" s="41"/>
      <c r="M630" s="41"/>
      <c r="N630" s="41"/>
      <c r="O630" s="36" t="s">
        <v>3</v>
      </c>
      <c r="P630" s="36">
        <f t="shared" si="108"/>
        <v>30</v>
      </c>
      <c r="Q630" s="36"/>
      <c r="R630" s="36">
        <f t="shared" si="109"/>
        <v>0</v>
      </c>
      <c r="S630" s="36" t="s">
        <v>2</v>
      </c>
      <c r="T630" s="36">
        <f t="shared" si="110"/>
        <v>70</v>
      </c>
      <c r="U630" s="36"/>
      <c r="V630" s="36">
        <f t="shared" si="111"/>
        <v>0</v>
      </c>
      <c r="W630" s="36"/>
      <c r="X630" s="36">
        <f t="shared" si="112"/>
        <v>0</v>
      </c>
      <c r="Y630" s="36"/>
      <c r="Z630" s="42">
        <f t="shared" si="113"/>
        <v>0</v>
      </c>
      <c r="AA630" s="43">
        <f t="shared" si="101"/>
        <v>747.9</v>
      </c>
      <c r="AB630" s="44"/>
    </row>
    <row r="631" spans="1:28" s="4" customFormat="1" x14ac:dyDescent="0.25">
      <c r="A631" s="36">
        <v>628</v>
      </c>
      <c r="B631" s="37" t="s">
        <v>1033</v>
      </c>
      <c r="C631" s="37" t="s">
        <v>1841</v>
      </c>
      <c r="D631" s="38" t="s">
        <v>1034</v>
      </c>
      <c r="E631" s="38" t="s">
        <v>144</v>
      </c>
      <c r="F631" s="39" t="s">
        <v>5</v>
      </c>
      <c r="G631" s="39">
        <v>6.1</v>
      </c>
      <c r="H631" s="39">
        <f t="shared" si="99"/>
        <v>671</v>
      </c>
      <c r="I631" s="40" t="s">
        <v>5</v>
      </c>
      <c r="J631" s="41" t="str">
        <f t="shared" si="100"/>
        <v>ΟΚ</v>
      </c>
      <c r="K631" s="41"/>
      <c r="L631" s="41"/>
      <c r="M631" s="41"/>
      <c r="N631" s="41"/>
      <c r="O631" s="36"/>
      <c r="P631" s="36">
        <f t="shared" si="108"/>
        <v>0</v>
      </c>
      <c r="Q631" s="36"/>
      <c r="R631" s="36">
        <f t="shared" si="109"/>
        <v>0</v>
      </c>
      <c r="S631" s="36" t="s">
        <v>2</v>
      </c>
      <c r="T631" s="36">
        <f t="shared" si="110"/>
        <v>70</v>
      </c>
      <c r="U631" s="36"/>
      <c r="V631" s="36">
        <f t="shared" si="111"/>
        <v>0</v>
      </c>
      <c r="W631" s="36"/>
      <c r="X631" s="36">
        <f t="shared" si="112"/>
        <v>0</v>
      </c>
      <c r="Y631" s="36"/>
      <c r="Z631" s="42">
        <f t="shared" si="113"/>
        <v>0</v>
      </c>
      <c r="AA631" s="43">
        <f t="shared" si="101"/>
        <v>741</v>
      </c>
      <c r="AB631" s="44"/>
    </row>
    <row r="632" spans="1:28" s="4" customFormat="1" x14ac:dyDescent="0.25">
      <c r="A632" s="36">
        <v>629</v>
      </c>
      <c r="B632" s="37" t="s">
        <v>407</v>
      </c>
      <c r="C632" s="37" t="s">
        <v>1583</v>
      </c>
      <c r="D632" s="38" t="s">
        <v>1582</v>
      </c>
      <c r="E632" s="38" t="s">
        <v>116</v>
      </c>
      <c r="F632" s="39" t="s">
        <v>5</v>
      </c>
      <c r="G632" s="39">
        <v>6.7</v>
      </c>
      <c r="H632" s="39">
        <f t="shared" si="99"/>
        <v>737</v>
      </c>
      <c r="I632" s="40" t="s">
        <v>5</v>
      </c>
      <c r="J632" s="41" t="str">
        <f t="shared" si="100"/>
        <v>ΟΚ</v>
      </c>
      <c r="K632" s="41"/>
      <c r="L632" s="41" t="s">
        <v>5</v>
      </c>
      <c r="M632" s="41"/>
      <c r="N632" s="41"/>
      <c r="O632" s="36"/>
      <c r="P632" s="36">
        <f t="shared" si="108"/>
        <v>0</v>
      </c>
      <c r="Q632" s="36"/>
      <c r="R632" s="36">
        <f t="shared" si="109"/>
        <v>0</v>
      </c>
      <c r="S632" s="36"/>
      <c r="T632" s="36">
        <f t="shared" si="110"/>
        <v>0</v>
      </c>
      <c r="U632" s="36"/>
      <c r="V632" s="36">
        <f t="shared" si="111"/>
        <v>0</v>
      </c>
      <c r="W632" s="36"/>
      <c r="X632" s="36">
        <f t="shared" si="112"/>
        <v>0</v>
      </c>
      <c r="Y632" s="36"/>
      <c r="Z632" s="42">
        <f t="shared" si="113"/>
        <v>0</v>
      </c>
      <c r="AA632" s="43">
        <f t="shared" si="101"/>
        <v>737</v>
      </c>
      <c r="AB632" s="44"/>
    </row>
    <row r="633" spans="1:28" s="4" customFormat="1" x14ac:dyDescent="0.25">
      <c r="A633" s="36">
        <v>630</v>
      </c>
      <c r="B633" s="37" t="s">
        <v>1106</v>
      </c>
      <c r="C633" s="37" t="s">
        <v>1870</v>
      </c>
      <c r="D633" s="38" t="s">
        <v>1107</v>
      </c>
      <c r="E633" s="38" t="s">
        <v>1108</v>
      </c>
      <c r="F633" s="39" t="s">
        <v>5</v>
      </c>
      <c r="G633" s="39">
        <v>6.65</v>
      </c>
      <c r="H633" s="39">
        <f t="shared" si="99"/>
        <v>731.5</v>
      </c>
      <c r="I633" s="40" t="s">
        <v>5</v>
      </c>
      <c r="J633" s="41" t="str">
        <f t="shared" si="100"/>
        <v>ΟΚ</v>
      </c>
      <c r="K633" s="41"/>
      <c r="L633" s="41"/>
      <c r="M633" s="41"/>
      <c r="N633" s="41"/>
      <c r="O633" s="36"/>
      <c r="P633" s="36">
        <f t="shared" si="108"/>
        <v>0</v>
      </c>
      <c r="Q633" s="36"/>
      <c r="R633" s="36">
        <f t="shared" si="109"/>
        <v>0</v>
      </c>
      <c r="S633" s="36"/>
      <c r="T633" s="36">
        <f t="shared" si="110"/>
        <v>0</v>
      </c>
      <c r="U633" s="36"/>
      <c r="V633" s="36">
        <f t="shared" si="111"/>
        <v>0</v>
      </c>
      <c r="W633" s="36"/>
      <c r="X633" s="36">
        <f t="shared" si="112"/>
        <v>0</v>
      </c>
      <c r="Y633" s="36"/>
      <c r="Z633" s="42">
        <f t="shared" si="113"/>
        <v>0</v>
      </c>
      <c r="AA633" s="43">
        <f t="shared" si="101"/>
        <v>731.5</v>
      </c>
      <c r="AB633" s="44"/>
    </row>
    <row r="634" spans="1:28" s="4" customFormat="1" x14ac:dyDescent="0.25">
      <c r="A634" s="36">
        <v>631</v>
      </c>
      <c r="B634" s="37" t="s">
        <v>1204</v>
      </c>
      <c r="C634" s="37" t="s">
        <v>1910</v>
      </c>
      <c r="D634" s="38" t="s">
        <v>1205</v>
      </c>
      <c r="E634" s="38" t="s">
        <v>750</v>
      </c>
      <c r="F634" s="39" t="s">
        <v>5</v>
      </c>
      <c r="G634" s="39">
        <v>6.65</v>
      </c>
      <c r="H634" s="39">
        <f t="shared" si="99"/>
        <v>731.5</v>
      </c>
      <c r="I634" s="40" t="s">
        <v>5</v>
      </c>
      <c r="J634" s="41" t="str">
        <f t="shared" si="100"/>
        <v>ΟΚ</v>
      </c>
      <c r="K634" s="41"/>
      <c r="L634" s="41"/>
      <c r="M634" s="41"/>
      <c r="N634" s="41"/>
      <c r="O634" s="36"/>
      <c r="P634" s="36">
        <f t="shared" si="108"/>
        <v>0</v>
      </c>
      <c r="Q634" s="36"/>
      <c r="R634" s="36">
        <f t="shared" si="109"/>
        <v>0</v>
      </c>
      <c r="S634" s="36"/>
      <c r="T634" s="36">
        <f t="shared" si="110"/>
        <v>0</v>
      </c>
      <c r="U634" s="36"/>
      <c r="V634" s="36">
        <f t="shared" si="111"/>
        <v>0</v>
      </c>
      <c r="W634" s="36"/>
      <c r="X634" s="36">
        <f t="shared" si="112"/>
        <v>0</v>
      </c>
      <c r="Y634" s="36"/>
      <c r="Z634" s="42">
        <f t="shared" si="113"/>
        <v>0</v>
      </c>
      <c r="AA634" s="43">
        <f t="shared" si="101"/>
        <v>731.5</v>
      </c>
      <c r="AB634" s="44"/>
    </row>
    <row r="635" spans="1:28" s="4" customFormat="1" x14ac:dyDescent="0.25">
      <c r="A635" s="36">
        <v>632</v>
      </c>
      <c r="B635" s="37" t="s">
        <v>2151</v>
      </c>
      <c r="C635" s="37" t="s">
        <v>2150</v>
      </c>
      <c r="D635" s="38" t="s">
        <v>2148</v>
      </c>
      <c r="E635" s="38" t="s">
        <v>2149</v>
      </c>
      <c r="F635" s="39" t="s">
        <v>5</v>
      </c>
      <c r="G635" s="39">
        <v>6.63</v>
      </c>
      <c r="H635" s="39">
        <f t="shared" si="99"/>
        <v>729.3</v>
      </c>
      <c r="I635" s="40" t="s">
        <v>5</v>
      </c>
      <c r="J635" s="41" t="str">
        <f t="shared" si="100"/>
        <v>ΟΚ</v>
      </c>
      <c r="K635" s="41"/>
      <c r="L635" s="41"/>
      <c r="M635" s="41"/>
      <c r="N635" s="41"/>
      <c r="O635" s="36"/>
      <c r="P635" s="36">
        <f t="shared" si="108"/>
        <v>0</v>
      </c>
      <c r="Q635" s="36"/>
      <c r="R635" s="36">
        <f t="shared" si="109"/>
        <v>0</v>
      </c>
      <c r="S635" s="36"/>
      <c r="T635" s="36">
        <f t="shared" si="110"/>
        <v>0</v>
      </c>
      <c r="U635" s="36"/>
      <c r="V635" s="36">
        <f t="shared" si="111"/>
        <v>0</v>
      </c>
      <c r="W635" s="36"/>
      <c r="X635" s="36">
        <f t="shared" si="112"/>
        <v>0</v>
      </c>
      <c r="Y635" s="36"/>
      <c r="Z635" s="42">
        <f t="shared" si="113"/>
        <v>0</v>
      </c>
      <c r="AA635" s="43">
        <f t="shared" si="101"/>
        <v>729.3</v>
      </c>
      <c r="AB635" s="44"/>
    </row>
    <row r="636" spans="1:28" s="4" customFormat="1" x14ac:dyDescent="0.25">
      <c r="A636" s="36">
        <v>633</v>
      </c>
      <c r="B636" s="37" t="s">
        <v>2024</v>
      </c>
      <c r="C636" s="37" t="s">
        <v>2025</v>
      </c>
      <c r="D636" s="38" t="s">
        <v>229</v>
      </c>
      <c r="E636" s="38" t="s">
        <v>55</v>
      </c>
      <c r="F636" s="39" t="s">
        <v>5</v>
      </c>
      <c r="G636" s="39">
        <v>6</v>
      </c>
      <c r="H636" s="39">
        <f t="shared" si="99"/>
        <v>660</v>
      </c>
      <c r="I636" s="40" t="s">
        <v>5</v>
      </c>
      <c r="J636" s="41" t="str">
        <f t="shared" si="100"/>
        <v>ΟΚ</v>
      </c>
      <c r="K636" s="41"/>
      <c r="L636" s="41"/>
      <c r="M636" s="41"/>
      <c r="N636" s="41"/>
      <c r="O636" s="36"/>
      <c r="P636" s="36">
        <f t="shared" si="108"/>
        <v>0</v>
      </c>
      <c r="Q636" s="36"/>
      <c r="R636" s="36">
        <f t="shared" si="109"/>
        <v>0</v>
      </c>
      <c r="S636" s="36" t="s">
        <v>3</v>
      </c>
      <c r="T636" s="36">
        <f t="shared" si="110"/>
        <v>30</v>
      </c>
      <c r="U636" s="36"/>
      <c r="V636" s="36">
        <f t="shared" si="111"/>
        <v>0</v>
      </c>
      <c r="W636" s="36"/>
      <c r="X636" s="36">
        <f t="shared" si="112"/>
        <v>0</v>
      </c>
      <c r="Y636" s="36">
        <v>5</v>
      </c>
      <c r="Z636" s="42">
        <f t="shared" si="113"/>
        <v>35</v>
      </c>
      <c r="AA636" s="43">
        <f t="shared" si="101"/>
        <v>725</v>
      </c>
      <c r="AB636" s="44"/>
    </row>
    <row r="637" spans="1:28" s="4" customFormat="1" x14ac:dyDescent="0.25">
      <c r="A637" s="36">
        <v>634</v>
      </c>
      <c r="B637" s="37" t="s">
        <v>1291</v>
      </c>
      <c r="C637" s="37" t="s">
        <v>1617</v>
      </c>
      <c r="D637" s="38" t="s">
        <v>1292</v>
      </c>
      <c r="E637" s="38" t="s">
        <v>144</v>
      </c>
      <c r="F637" s="39" t="s">
        <v>5</v>
      </c>
      <c r="G637" s="39">
        <v>5.5</v>
      </c>
      <c r="H637" s="39">
        <f t="shared" si="99"/>
        <v>605</v>
      </c>
      <c r="I637" s="40" t="s">
        <v>5</v>
      </c>
      <c r="J637" s="41" t="str">
        <f t="shared" si="100"/>
        <v>ΟΚ</v>
      </c>
      <c r="K637" s="41"/>
      <c r="L637" s="41"/>
      <c r="M637" s="41"/>
      <c r="N637" s="41"/>
      <c r="O637" s="36"/>
      <c r="P637" s="36">
        <f t="shared" si="108"/>
        <v>0</v>
      </c>
      <c r="Q637" s="36"/>
      <c r="R637" s="36">
        <f t="shared" si="109"/>
        <v>0</v>
      </c>
      <c r="S637" s="36"/>
      <c r="T637" s="36">
        <f t="shared" si="110"/>
        <v>0</v>
      </c>
      <c r="U637" s="36"/>
      <c r="V637" s="36">
        <f t="shared" si="111"/>
        <v>0</v>
      </c>
      <c r="W637" s="36"/>
      <c r="X637" s="36">
        <f t="shared" si="112"/>
        <v>0</v>
      </c>
      <c r="Y637" s="36">
        <v>17</v>
      </c>
      <c r="Z637" s="42">
        <f t="shared" si="113"/>
        <v>119</v>
      </c>
      <c r="AA637" s="43">
        <f t="shared" si="101"/>
        <v>724</v>
      </c>
      <c r="AB637" s="44"/>
    </row>
    <row r="638" spans="1:28" s="4" customFormat="1" x14ac:dyDescent="0.25">
      <c r="A638" s="36">
        <v>635</v>
      </c>
      <c r="B638" s="37" t="s">
        <v>633</v>
      </c>
      <c r="C638" s="37" t="s">
        <v>1677</v>
      </c>
      <c r="D638" s="38" t="s">
        <v>634</v>
      </c>
      <c r="E638" s="38" t="s">
        <v>635</v>
      </c>
      <c r="F638" s="39" t="s">
        <v>5</v>
      </c>
      <c r="G638" s="39">
        <v>6</v>
      </c>
      <c r="H638" s="39">
        <f t="shared" si="99"/>
        <v>660</v>
      </c>
      <c r="I638" s="40" t="s">
        <v>5</v>
      </c>
      <c r="J638" s="41" t="str">
        <f t="shared" si="100"/>
        <v>ΟΚ</v>
      </c>
      <c r="K638" s="41"/>
      <c r="L638" s="41"/>
      <c r="M638" s="41"/>
      <c r="N638" s="41"/>
      <c r="O638" s="36"/>
      <c r="P638" s="36">
        <f t="shared" si="108"/>
        <v>0</v>
      </c>
      <c r="Q638" s="36"/>
      <c r="R638" s="36">
        <f t="shared" si="109"/>
        <v>0</v>
      </c>
      <c r="S638" s="36"/>
      <c r="T638" s="36">
        <f t="shared" si="110"/>
        <v>0</v>
      </c>
      <c r="U638" s="36"/>
      <c r="V638" s="36">
        <f t="shared" si="111"/>
        <v>0</v>
      </c>
      <c r="W638" s="36"/>
      <c r="X638" s="36">
        <f t="shared" si="112"/>
        <v>0</v>
      </c>
      <c r="Y638" s="36">
        <v>8</v>
      </c>
      <c r="Z638" s="42">
        <f t="shared" si="113"/>
        <v>56</v>
      </c>
      <c r="AA638" s="43">
        <f t="shared" si="101"/>
        <v>716</v>
      </c>
      <c r="AB638" s="44"/>
    </row>
    <row r="639" spans="1:28" s="4" customFormat="1" x14ac:dyDescent="0.25">
      <c r="A639" s="36">
        <v>636</v>
      </c>
      <c r="B639" s="37" t="s">
        <v>763</v>
      </c>
      <c r="C639" s="37" t="s">
        <v>1726</v>
      </c>
      <c r="D639" s="38" t="s">
        <v>764</v>
      </c>
      <c r="E639" s="38" t="s">
        <v>765</v>
      </c>
      <c r="F639" s="39" t="s">
        <v>5</v>
      </c>
      <c r="G639" s="39">
        <v>5.75</v>
      </c>
      <c r="H639" s="39">
        <f t="shared" si="99"/>
        <v>632.5</v>
      </c>
      <c r="I639" s="40" t="s">
        <v>5</v>
      </c>
      <c r="J639" s="41" t="str">
        <f t="shared" si="100"/>
        <v>ΟΚ</v>
      </c>
      <c r="K639" s="41"/>
      <c r="L639" s="41"/>
      <c r="M639" s="41"/>
      <c r="N639" s="41"/>
      <c r="O639" s="36" t="s">
        <v>6</v>
      </c>
      <c r="P639" s="36">
        <f t="shared" si="108"/>
        <v>50</v>
      </c>
      <c r="Q639" s="36"/>
      <c r="R639" s="36">
        <f t="shared" si="109"/>
        <v>0</v>
      </c>
      <c r="S639" s="36" t="s">
        <v>3</v>
      </c>
      <c r="T639" s="36">
        <f t="shared" si="110"/>
        <v>30</v>
      </c>
      <c r="U639" s="36"/>
      <c r="V639" s="36">
        <f t="shared" si="111"/>
        <v>0</v>
      </c>
      <c r="W639" s="36"/>
      <c r="X639" s="36">
        <f t="shared" si="112"/>
        <v>0</v>
      </c>
      <c r="Y639" s="36"/>
      <c r="Z639" s="42">
        <f t="shared" si="113"/>
        <v>0</v>
      </c>
      <c r="AA639" s="43">
        <f t="shared" si="101"/>
        <v>712.5</v>
      </c>
      <c r="AB639" s="44"/>
    </row>
    <row r="640" spans="1:28" s="4" customFormat="1" x14ac:dyDescent="0.25">
      <c r="A640" s="36">
        <v>637</v>
      </c>
      <c r="B640" s="37" t="s">
        <v>2022</v>
      </c>
      <c r="C640" s="37" t="s">
        <v>2023</v>
      </c>
      <c r="D640" s="38" t="s">
        <v>229</v>
      </c>
      <c r="E640" s="38" t="s">
        <v>172</v>
      </c>
      <c r="F640" s="39" t="s">
        <v>5</v>
      </c>
      <c r="G640" s="39">
        <v>6.2</v>
      </c>
      <c r="H640" s="39">
        <f t="shared" si="99"/>
        <v>682</v>
      </c>
      <c r="I640" s="40" t="s">
        <v>5</v>
      </c>
      <c r="J640" s="41" t="str">
        <f t="shared" si="100"/>
        <v>ΟΚ</v>
      </c>
      <c r="K640" s="41"/>
      <c r="L640" s="41"/>
      <c r="M640" s="41"/>
      <c r="N640" s="41"/>
      <c r="O640" s="36"/>
      <c r="P640" s="36">
        <f t="shared" si="108"/>
        <v>0</v>
      </c>
      <c r="Q640" s="36"/>
      <c r="R640" s="36">
        <f t="shared" si="109"/>
        <v>0</v>
      </c>
      <c r="S640" s="36" t="s">
        <v>3</v>
      </c>
      <c r="T640" s="36">
        <f t="shared" si="110"/>
        <v>30</v>
      </c>
      <c r="U640" s="36"/>
      <c r="V640" s="36">
        <f t="shared" si="111"/>
        <v>0</v>
      </c>
      <c r="W640" s="36"/>
      <c r="X640" s="36">
        <f t="shared" si="112"/>
        <v>0</v>
      </c>
      <c r="Y640" s="36"/>
      <c r="Z640" s="42">
        <f t="shared" si="113"/>
        <v>0</v>
      </c>
      <c r="AA640" s="43">
        <f t="shared" si="101"/>
        <v>712</v>
      </c>
      <c r="AB640" s="44"/>
    </row>
    <row r="641" spans="1:28" s="4" customFormat="1" x14ac:dyDescent="0.25">
      <c r="A641" s="36">
        <v>638</v>
      </c>
      <c r="B641" s="37" t="s">
        <v>740</v>
      </c>
      <c r="C641" s="37" t="s">
        <v>1717</v>
      </c>
      <c r="D641" s="38" t="s">
        <v>741</v>
      </c>
      <c r="E641" s="38" t="s">
        <v>742</v>
      </c>
      <c r="F641" s="39" t="s">
        <v>5</v>
      </c>
      <c r="G641" s="39">
        <v>5.8</v>
      </c>
      <c r="H641" s="39">
        <f t="shared" si="99"/>
        <v>638</v>
      </c>
      <c r="I641" s="40" t="s">
        <v>5</v>
      </c>
      <c r="J641" s="41" t="str">
        <f t="shared" si="100"/>
        <v>ΟΚ</v>
      </c>
      <c r="K641" s="41"/>
      <c r="L641" s="41"/>
      <c r="M641" s="41"/>
      <c r="N641" s="41"/>
      <c r="O641" s="36"/>
      <c r="P641" s="36">
        <f t="shared" si="108"/>
        <v>0</v>
      </c>
      <c r="Q641" s="36"/>
      <c r="R641" s="36">
        <f t="shared" si="109"/>
        <v>0</v>
      </c>
      <c r="S641" s="36" t="s">
        <v>2</v>
      </c>
      <c r="T641" s="36">
        <f t="shared" si="110"/>
        <v>70</v>
      </c>
      <c r="U641" s="36"/>
      <c r="V641" s="36">
        <f t="shared" si="111"/>
        <v>0</v>
      </c>
      <c r="W641" s="36"/>
      <c r="X641" s="36">
        <f t="shared" si="112"/>
        <v>0</v>
      </c>
      <c r="Y641" s="36"/>
      <c r="Z641" s="42">
        <f t="shared" si="113"/>
        <v>0</v>
      </c>
      <c r="AA641" s="43">
        <f t="shared" si="101"/>
        <v>708</v>
      </c>
      <c r="AB641" s="44"/>
    </row>
    <row r="642" spans="1:28" s="4" customFormat="1" x14ac:dyDescent="0.25">
      <c r="A642" s="36">
        <v>639</v>
      </c>
      <c r="B642" s="37" t="s">
        <v>1408</v>
      </c>
      <c r="C642" s="37" t="s">
        <v>1992</v>
      </c>
      <c r="D642" s="38" t="s">
        <v>1409</v>
      </c>
      <c r="E642" s="38" t="s">
        <v>75</v>
      </c>
      <c r="F642" s="39" t="s">
        <v>5</v>
      </c>
      <c r="G642" s="39">
        <v>6.4</v>
      </c>
      <c r="H642" s="39">
        <f t="shared" si="99"/>
        <v>704</v>
      </c>
      <c r="I642" s="40" t="s">
        <v>5</v>
      </c>
      <c r="J642" s="41" t="str">
        <f t="shared" si="100"/>
        <v>ΟΚ</v>
      </c>
      <c r="K642" s="41"/>
      <c r="L642" s="41"/>
      <c r="M642" s="41"/>
      <c r="N642" s="41"/>
      <c r="O642" s="36"/>
      <c r="P642" s="36">
        <f t="shared" si="108"/>
        <v>0</v>
      </c>
      <c r="Q642" s="36"/>
      <c r="R642" s="36">
        <f t="shared" si="109"/>
        <v>0</v>
      </c>
      <c r="S642" s="36"/>
      <c r="T642" s="36">
        <f t="shared" si="110"/>
        <v>0</v>
      </c>
      <c r="U642" s="36"/>
      <c r="V642" s="36">
        <f t="shared" si="111"/>
        <v>0</v>
      </c>
      <c r="W642" s="36"/>
      <c r="X642" s="36">
        <f t="shared" si="112"/>
        <v>0</v>
      </c>
      <c r="Y642" s="36"/>
      <c r="Z642" s="42">
        <f t="shared" si="113"/>
        <v>0</v>
      </c>
      <c r="AA642" s="43">
        <f t="shared" si="101"/>
        <v>704</v>
      </c>
      <c r="AB642" s="44"/>
    </row>
    <row r="643" spans="1:28" s="4" customFormat="1" x14ac:dyDescent="0.25">
      <c r="A643" s="36">
        <v>640</v>
      </c>
      <c r="B643" s="37" t="s">
        <v>250</v>
      </c>
      <c r="C643" s="37" t="s">
        <v>1511</v>
      </c>
      <c r="D643" s="38" t="s">
        <v>251</v>
      </c>
      <c r="E643" s="38" t="s">
        <v>252</v>
      </c>
      <c r="F643" s="39" t="s">
        <v>5</v>
      </c>
      <c r="G643" s="39">
        <v>6.05</v>
      </c>
      <c r="H643" s="39">
        <f t="shared" si="99"/>
        <v>665.5</v>
      </c>
      <c r="I643" s="40" t="s">
        <v>5</v>
      </c>
      <c r="J643" s="41" t="str">
        <f t="shared" si="100"/>
        <v>ΟΚ</v>
      </c>
      <c r="K643" s="41"/>
      <c r="L643" s="41"/>
      <c r="M643" s="41"/>
      <c r="N643" s="41"/>
      <c r="O643" s="36"/>
      <c r="P643" s="36">
        <f t="shared" si="108"/>
        <v>0</v>
      </c>
      <c r="Q643" s="36"/>
      <c r="R643" s="36">
        <f t="shared" si="109"/>
        <v>0</v>
      </c>
      <c r="S643" s="36" t="s">
        <v>3</v>
      </c>
      <c r="T643" s="36">
        <f t="shared" si="110"/>
        <v>30</v>
      </c>
      <c r="U643" s="36"/>
      <c r="V643" s="36">
        <f t="shared" si="111"/>
        <v>0</v>
      </c>
      <c r="W643" s="36"/>
      <c r="X643" s="36">
        <f t="shared" si="112"/>
        <v>0</v>
      </c>
      <c r="Y643" s="36"/>
      <c r="Z643" s="42">
        <f t="shared" si="113"/>
        <v>0</v>
      </c>
      <c r="AA643" s="43">
        <f t="shared" si="101"/>
        <v>695.5</v>
      </c>
      <c r="AB643" s="44"/>
    </row>
    <row r="644" spans="1:28" s="4" customFormat="1" x14ac:dyDescent="0.25">
      <c r="A644" s="36">
        <v>641</v>
      </c>
      <c r="B644" s="37" t="s">
        <v>1248</v>
      </c>
      <c r="C644" s="37" t="s">
        <v>2074</v>
      </c>
      <c r="D644" s="38" t="s">
        <v>1249</v>
      </c>
      <c r="E644" s="38" t="s">
        <v>221</v>
      </c>
      <c r="F644" s="39" t="s">
        <v>5</v>
      </c>
      <c r="G644" s="39">
        <v>5.5</v>
      </c>
      <c r="H644" s="39">
        <f t="shared" ref="H644:H656" si="114">G644*110</f>
        <v>605</v>
      </c>
      <c r="I644" s="40" t="s">
        <v>5</v>
      </c>
      <c r="J644" s="41" t="str">
        <f t="shared" ref="J644:J656" si="115">IF(AND(F644="ΝΑΙ",I644="ΝΑΙ"),"ΟΚ","ΑΠΟΡΡΙΠΤΕΤΑΙ")</f>
        <v>ΟΚ</v>
      </c>
      <c r="K644" s="41"/>
      <c r="L644" s="41" t="s">
        <v>5</v>
      </c>
      <c r="M644" s="41"/>
      <c r="N644" s="41"/>
      <c r="O644" s="36" t="s">
        <v>3</v>
      </c>
      <c r="P644" s="36">
        <f t="shared" si="108"/>
        <v>30</v>
      </c>
      <c r="Q644" s="36"/>
      <c r="R644" s="36">
        <f t="shared" si="109"/>
        <v>0</v>
      </c>
      <c r="S644" s="36" t="s">
        <v>6</v>
      </c>
      <c r="T644" s="36">
        <f t="shared" si="110"/>
        <v>50</v>
      </c>
      <c r="U644" s="36"/>
      <c r="V644" s="36">
        <f t="shared" si="111"/>
        <v>0</v>
      </c>
      <c r="W644" s="36"/>
      <c r="X644" s="36">
        <f t="shared" si="112"/>
        <v>0</v>
      </c>
      <c r="Y644" s="36"/>
      <c r="Z644" s="42">
        <f t="shared" si="113"/>
        <v>0</v>
      </c>
      <c r="AA644" s="43">
        <f t="shared" ref="AA644:AA656" si="116">H644+V644+P644+R644+T644+X644+Z644</f>
        <v>685</v>
      </c>
      <c r="AB644" s="44"/>
    </row>
    <row r="645" spans="1:28" s="4" customFormat="1" x14ac:dyDescent="0.25">
      <c r="A645" s="36">
        <v>642</v>
      </c>
      <c r="B645" s="37" t="s">
        <v>1172</v>
      </c>
      <c r="C645" s="37" t="s">
        <v>1895</v>
      </c>
      <c r="D645" s="38" t="s">
        <v>1171</v>
      </c>
      <c r="E645" s="38" t="s">
        <v>156</v>
      </c>
      <c r="F645" s="39" t="s">
        <v>5</v>
      </c>
      <c r="G645" s="39">
        <v>5.65</v>
      </c>
      <c r="H645" s="39">
        <f t="shared" si="114"/>
        <v>621.5</v>
      </c>
      <c r="I645" s="40" t="s">
        <v>5</v>
      </c>
      <c r="J645" s="41" t="str">
        <f t="shared" si="115"/>
        <v>ΟΚ</v>
      </c>
      <c r="K645" s="41"/>
      <c r="L645" s="41"/>
      <c r="M645" s="41"/>
      <c r="N645" s="41"/>
      <c r="O645" s="36"/>
      <c r="P645" s="36">
        <f t="shared" si="108"/>
        <v>0</v>
      </c>
      <c r="Q645" s="36"/>
      <c r="R645" s="36">
        <f t="shared" si="109"/>
        <v>0</v>
      </c>
      <c r="S645" s="36" t="s">
        <v>6</v>
      </c>
      <c r="T645" s="36">
        <f t="shared" si="110"/>
        <v>50</v>
      </c>
      <c r="U645" s="36"/>
      <c r="V645" s="36">
        <f t="shared" si="111"/>
        <v>0</v>
      </c>
      <c r="W645" s="36"/>
      <c r="X645" s="36">
        <f t="shared" si="112"/>
        <v>0</v>
      </c>
      <c r="Y645" s="36"/>
      <c r="Z645" s="42">
        <f t="shared" si="113"/>
        <v>0</v>
      </c>
      <c r="AA645" s="43">
        <f t="shared" si="116"/>
        <v>671.5</v>
      </c>
      <c r="AB645" s="44"/>
    </row>
    <row r="646" spans="1:28" s="4" customFormat="1" x14ac:dyDescent="0.25">
      <c r="A646" s="36">
        <v>643</v>
      </c>
      <c r="B646" s="37" t="s">
        <v>193</v>
      </c>
      <c r="C646" s="37" t="s">
        <v>1494</v>
      </c>
      <c r="D646" s="38" t="s">
        <v>194</v>
      </c>
      <c r="E646" s="38" t="s">
        <v>100</v>
      </c>
      <c r="F646" s="39" t="s">
        <v>5</v>
      </c>
      <c r="G646" s="39">
        <v>6.1</v>
      </c>
      <c r="H646" s="39">
        <f t="shared" si="114"/>
        <v>671</v>
      </c>
      <c r="I646" s="40" t="s">
        <v>5</v>
      </c>
      <c r="J646" s="41" t="str">
        <f t="shared" si="115"/>
        <v>ΟΚ</v>
      </c>
      <c r="K646" s="41"/>
      <c r="L646" s="41"/>
      <c r="M646" s="41"/>
      <c r="N646" s="41"/>
      <c r="O646" s="36"/>
      <c r="P646" s="36">
        <f t="shared" si="108"/>
        <v>0</v>
      </c>
      <c r="Q646" s="36"/>
      <c r="R646" s="36">
        <f t="shared" si="109"/>
        <v>0</v>
      </c>
      <c r="S646" s="36"/>
      <c r="T646" s="36">
        <f t="shared" si="110"/>
        <v>0</v>
      </c>
      <c r="U646" s="36"/>
      <c r="V646" s="36">
        <f t="shared" si="111"/>
        <v>0</v>
      </c>
      <c r="W646" s="36"/>
      <c r="X646" s="36">
        <f t="shared" si="112"/>
        <v>0</v>
      </c>
      <c r="Y646" s="36"/>
      <c r="Z646" s="42">
        <f t="shared" si="113"/>
        <v>0</v>
      </c>
      <c r="AA646" s="43">
        <f t="shared" si="116"/>
        <v>671</v>
      </c>
      <c r="AB646" s="44"/>
    </row>
    <row r="647" spans="1:28" s="4" customFormat="1" x14ac:dyDescent="0.25">
      <c r="A647" s="36">
        <v>644</v>
      </c>
      <c r="B647" s="37" t="s">
        <v>734</v>
      </c>
      <c r="C647" s="37" t="s">
        <v>1715</v>
      </c>
      <c r="D647" s="38" t="s">
        <v>735</v>
      </c>
      <c r="E647" s="38" t="s">
        <v>210</v>
      </c>
      <c r="F647" s="39" t="s">
        <v>5</v>
      </c>
      <c r="G647" s="39">
        <v>5.8</v>
      </c>
      <c r="H647" s="39">
        <f t="shared" si="114"/>
        <v>638</v>
      </c>
      <c r="I647" s="40" t="s">
        <v>5</v>
      </c>
      <c r="J647" s="41" t="str">
        <f t="shared" si="115"/>
        <v>ΟΚ</v>
      </c>
      <c r="K647" s="41"/>
      <c r="L647" s="41"/>
      <c r="M647" s="41"/>
      <c r="N647" s="41"/>
      <c r="O647" s="36"/>
      <c r="P647" s="36">
        <f t="shared" si="108"/>
        <v>0</v>
      </c>
      <c r="Q647" s="36"/>
      <c r="R647" s="36">
        <f t="shared" si="109"/>
        <v>0</v>
      </c>
      <c r="S647" s="36"/>
      <c r="T647" s="36">
        <f t="shared" si="110"/>
        <v>0</v>
      </c>
      <c r="U647" s="36"/>
      <c r="V647" s="36">
        <f t="shared" si="111"/>
        <v>0</v>
      </c>
      <c r="W647" s="36"/>
      <c r="X647" s="36">
        <f t="shared" si="112"/>
        <v>0</v>
      </c>
      <c r="Y647" s="36">
        <v>4</v>
      </c>
      <c r="Z647" s="42">
        <f t="shared" si="113"/>
        <v>28</v>
      </c>
      <c r="AA647" s="43">
        <f t="shared" si="116"/>
        <v>666</v>
      </c>
      <c r="AB647" s="44"/>
    </row>
    <row r="648" spans="1:28" s="4" customFormat="1" x14ac:dyDescent="0.25">
      <c r="A648" s="36">
        <v>645</v>
      </c>
      <c r="B648" s="37" t="s">
        <v>1361</v>
      </c>
      <c r="C648" s="37" t="s">
        <v>1973</v>
      </c>
      <c r="D648" s="38" t="s">
        <v>1362</v>
      </c>
      <c r="E648" s="38" t="s">
        <v>460</v>
      </c>
      <c r="F648" s="39" t="s">
        <v>5</v>
      </c>
      <c r="G648" s="39">
        <v>6.05</v>
      </c>
      <c r="H648" s="39">
        <f t="shared" si="114"/>
        <v>665.5</v>
      </c>
      <c r="I648" s="40" t="s">
        <v>5</v>
      </c>
      <c r="J648" s="41" t="str">
        <f t="shared" si="115"/>
        <v>ΟΚ</v>
      </c>
      <c r="K648" s="41"/>
      <c r="L648" s="41" t="s">
        <v>5</v>
      </c>
      <c r="M648" s="41"/>
      <c r="N648" s="41" t="s">
        <v>5</v>
      </c>
      <c r="O648" s="36"/>
      <c r="P648" s="36">
        <f t="shared" si="108"/>
        <v>0</v>
      </c>
      <c r="Q648" s="36"/>
      <c r="R648" s="36">
        <f t="shared" si="109"/>
        <v>0</v>
      </c>
      <c r="S648" s="36"/>
      <c r="T648" s="36">
        <f t="shared" si="110"/>
        <v>0</v>
      </c>
      <c r="U648" s="36"/>
      <c r="V648" s="36">
        <f t="shared" si="111"/>
        <v>0</v>
      </c>
      <c r="W648" s="36"/>
      <c r="X648" s="36">
        <f t="shared" si="112"/>
        <v>0</v>
      </c>
      <c r="Y648" s="36"/>
      <c r="Z648" s="42">
        <f t="shared" si="113"/>
        <v>0</v>
      </c>
      <c r="AA648" s="43">
        <f t="shared" si="116"/>
        <v>665.5</v>
      </c>
      <c r="AB648" s="44"/>
    </row>
    <row r="649" spans="1:28" s="4" customFormat="1" x14ac:dyDescent="0.25">
      <c r="A649" s="36">
        <v>646</v>
      </c>
      <c r="B649" s="37" t="s">
        <v>281</v>
      </c>
      <c r="C649" s="37" t="s">
        <v>1532</v>
      </c>
      <c r="D649" s="38" t="s">
        <v>282</v>
      </c>
      <c r="E649" s="38" t="s">
        <v>116</v>
      </c>
      <c r="F649" s="39" t="s">
        <v>5</v>
      </c>
      <c r="G649" s="39">
        <v>5.75</v>
      </c>
      <c r="H649" s="39">
        <f t="shared" si="114"/>
        <v>632.5</v>
      </c>
      <c r="I649" s="40" t="s">
        <v>5</v>
      </c>
      <c r="J649" s="41" t="str">
        <f t="shared" si="115"/>
        <v>ΟΚ</v>
      </c>
      <c r="K649" s="41"/>
      <c r="L649" s="41"/>
      <c r="M649" s="41"/>
      <c r="N649" s="41"/>
      <c r="O649" s="36"/>
      <c r="P649" s="36">
        <f t="shared" si="108"/>
        <v>0</v>
      </c>
      <c r="Q649" s="36"/>
      <c r="R649" s="36">
        <f t="shared" si="109"/>
        <v>0</v>
      </c>
      <c r="S649" s="36" t="s">
        <v>3</v>
      </c>
      <c r="T649" s="36">
        <f t="shared" si="110"/>
        <v>30</v>
      </c>
      <c r="U649" s="36"/>
      <c r="V649" s="36">
        <f t="shared" si="111"/>
        <v>0</v>
      </c>
      <c r="W649" s="36"/>
      <c r="X649" s="36">
        <f t="shared" si="112"/>
        <v>0</v>
      </c>
      <c r="Y649" s="36"/>
      <c r="Z649" s="42">
        <f t="shared" si="113"/>
        <v>0</v>
      </c>
      <c r="AA649" s="43">
        <f t="shared" si="116"/>
        <v>662.5</v>
      </c>
      <c r="AB649" s="44"/>
    </row>
    <row r="650" spans="1:28" s="4" customFormat="1" x14ac:dyDescent="0.25">
      <c r="A650" s="36">
        <v>647</v>
      </c>
      <c r="B650" s="37" t="s">
        <v>2126</v>
      </c>
      <c r="C650" s="37" t="s">
        <v>2127</v>
      </c>
      <c r="D650" s="38" t="s">
        <v>2128</v>
      </c>
      <c r="E650" s="38" t="s">
        <v>95</v>
      </c>
      <c r="F650" s="39" t="s">
        <v>5</v>
      </c>
      <c r="G650" s="39">
        <v>6</v>
      </c>
      <c r="H650" s="39">
        <f t="shared" si="114"/>
        <v>660</v>
      </c>
      <c r="I650" s="40" t="s">
        <v>5</v>
      </c>
      <c r="J650" s="41" t="str">
        <f t="shared" si="115"/>
        <v>ΟΚ</v>
      </c>
      <c r="K650" s="41"/>
      <c r="L650" s="41"/>
      <c r="M650" s="41"/>
      <c r="N650" s="41"/>
      <c r="O650" s="36"/>
      <c r="P650" s="36">
        <f t="shared" si="108"/>
        <v>0</v>
      </c>
      <c r="Q650" s="36"/>
      <c r="R650" s="36">
        <f t="shared" si="109"/>
        <v>0</v>
      </c>
      <c r="S650" s="36"/>
      <c r="T650" s="36">
        <f t="shared" si="110"/>
        <v>0</v>
      </c>
      <c r="U650" s="36"/>
      <c r="V650" s="36">
        <f t="shared" si="111"/>
        <v>0</v>
      </c>
      <c r="W650" s="36"/>
      <c r="X650" s="36">
        <f t="shared" si="112"/>
        <v>0</v>
      </c>
      <c r="Y650" s="36"/>
      <c r="Z650" s="42">
        <f t="shared" si="113"/>
        <v>0</v>
      </c>
      <c r="AA650" s="43">
        <f t="shared" si="116"/>
        <v>660</v>
      </c>
      <c r="AB650" s="44"/>
    </row>
    <row r="651" spans="1:28" s="4" customFormat="1" x14ac:dyDescent="0.25">
      <c r="A651" s="36">
        <v>648</v>
      </c>
      <c r="B651" s="37" t="s">
        <v>953</v>
      </c>
      <c r="C651" s="37" t="s">
        <v>1808</v>
      </c>
      <c r="D651" s="38" t="s">
        <v>954</v>
      </c>
      <c r="E651" s="38" t="s">
        <v>131</v>
      </c>
      <c r="F651" s="39" t="s">
        <v>5</v>
      </c>
      <c r="G651" s="39">
        <v>5.75</v>
      </c>
      <c r="H651" s="39">
        <f t="shared" si="114"/>
        <v>632.5</v>
      </c>
      <c r="I651" s="40" t="s">
        <v>5</v>
      </c>
      <c r="J651" s="41" t="str">
        <f t="shared" si="115"/>
        <v>ΟΚ</v>
      </c>
      <c r="K651" s="41"/>
      <c r="L651" s="41"/>
      <c r="M651" s="41"/>
      <c r="N651" s="41"/>
      <c r="O651" s="36"/>
      <c r="P651" s="36">
        <f t="shared" si="108"/>
        <v>0</v>
      </c>
      <c r="Q651" s="36"/>
      <c r="R651" s="36">
        <f t="shared" si="109"/>
        <v>0</v>
      </c>
      <c r="S651" s="36"/>
      <c r="T651" s="36">
        <f t="shared" si="110"/>
        <v>0</v>
      </c>
      <c r="U651" s="36"/>
      <c r="V651" s="36">
        <f t="shared" si="111"/>
        <v>0</v>
      </c>
      <c r="W651" s="36"/>
      <c r="X651" s="36">
        <f t="shared" si="112"/>
        <v>0</v>
      </c>
      <c r="Y651" s="36"/>
      <c r="Z651" s="42">
        <f t="shared" si="113"/>
        <v>0</v>
      </c>
      <c r="AA651" s="43">
        <f t="shared" si="116"/>
        <v>632.5</v>
      </c>
      <c r="AB651" s="44"/>
    </row>
    <row r="652" spans="1:28" s="4" customFormat="1" x14ac:dyDescent="0.25">
      <c r="A652" s="36">
        <v>649</v>
      </c>
      <c r="B652" s="37" t="s">
        <v>33</v>
      </c>
      <c r="C652" s="37" t="s">
        <v>1433</v>
      </c>
      <c r="D652" s="38" t="s">
        <v>1432</v>
      </c>
      <c r="E652" s="38" t="s">
        <v>34</v>
      </c>
      <c r="F652" s="39" t="s">
        <v>5</v>
      </c>
      <c r="G652" s="39">
        <v>5.4</v>
      </c>
      <c r="H652" s="39">
        <f t="shared" si="114"/>
        <v>594</v>
      </c>
      <c r="I652" s="40" t="s">
        <v>5</v>
      </c>
      <c r="J652" s="41" t="str">
        <f t="shared" si="115"/>
        <v>ΟΚ</v>
      </c>
      <c r="K652" s="41"/>
      <c r="L652" s="41"/>
      <c r="M652" s="41"/>
      <c r="N652" s="41"/>
      <c r="O652" s="36"/>
      <c r="P652" s="36">
        <f t="shared" si="108"/>
        <v>0</v>
      </c>
      <c r="Q652" s="36"/>
      <c r="R652" s="36">
        <f t="shared" si="109"/>
        <v>0</v>
      </c>
      <c r="S652" s="36" t="s">
        <v>3</v>
      </c>
      <c r="T652" s="36">
        <f t="shared" si="110"/>
        <v>30</v>
      </c>
      <c r="U652" s="36"/>
      <c r="V652" s="36">
        <f t="shared" si="111"/>
        <v>0</v>
      </c>
      <c r="W652" s="36"/>
      <c r="X652" s="36">
        <f t="shared" si="112"/>
        <v>0</v>
      </c>
      <c r="Y652" s="36"/>
      <c r="Z652" s="42">
        <f t="shared" si="113"/>
        <v>0</v>
      </c>
      <c r="AA652" s="43">
        <f t="shared" si="116"/>
        <v>624</v>
      </c>
      <c r="AB652" s="44"/>
    </row>
    <row r="653" spans="1:28" s="4" customFormat="1" x14ac:dyDescent="0.25">
      <c r="A653" s="36">
        <v>650</v>
      </c>
      <c r="B653" s="37" t="s">
        <v>668</v>
      </c>
      <c r="C653" s="37" t="s">
        <v>1691</v>
      </c>
      <c r="D653" s="38" t="s">
        <v>669</v>
      </c>
      <c r="E653" s="38" t="s">
        <v>84</v>
      </c>
      <c r="F653" s="39" t="s">
        <v>5</v>
      </c>
      <c r="G653" s="39">
        <v>5</v>
      </c>
      <c r="H653" s="39">
        <f t="shared" si="114"/>
        <v>550</v>
      </c>
      <c r="I653" s="40" t="s">
        <v>5</v>
      </c>
      <c r="J653" s="41" t="str">
        <f t="shared" si="115"/>
        <v>ΟΚ</v>
      </c>
      <c r="K653" s="41"/>
      <c r="L653" s="41"/>
      <c r="M653" s="41"/>
      <c r="N653" s="41"/>
      <c r="O653" s="36"/>
      <c r="P653" s="36">
        <f t="shared" si="108"/>
        <v>0</v>
      </c>
      <c r="Q653" s="36"/>
      <c r="R653" s="36">
        <f t="shared" si="109"/>
        <v>0</v>
      </c>
      <c r="S653" s="36" t="s">
        <v>6</v>
      </c>
      <c r="T653" s="36">
        <f t="shared" si="110"/>
        <v>50</v>
      </c>
      <c r="U653" s="36"/>
      <c r="V653" s="36">
        <f t="shared" si="111"/>
        <v>0</v>
      </c>
      <c r="W653" s="36"/>
      <c r="X653" s="36">
        <f t="shared" si="112"/>
        <v>0</v>
      </c>
      <c r="Y653" s="36"/>
      <c r="Z653" s="42">
        <f t="shared" si="113"/>
        <v>0</v>
      </c>
      <c r="AA653" s="43">
        <f t="shared" si="116"/>
        <v>600</v>
      </c>
      <c r="AB653" s="44"/>
    </row>
    <row r="654" spans="1:28" s="4" customFormat="1" x14ac:dyDescent="0.25">
      <c r="A654" s="36">
        <v>651</v>
      </c>
      <c r="B654" s="37" t="s">
        <v>1145</v>
      </c>
      <c r="C654" s="37" t="s">
        <v>1886</v>
      </c>
      <c r="D654" s="38" t="s">
        <v>1146</v>
      </c>
      <c r="E654" s="38" t="s">
        <v>1147</v>
      </c>
      <c r="F654" s="39" t="s">
        <v>5</v>
      </c>
      <c r="G654" s="39">
        <v>5.05</v>
      </c>
      <c r="H654" s="39">
        <f t="shared" si="114"/>
        <v>555.5</v>
      </c>
      <c r="I654" s="40" t="s">
        <v>5</v>
      </c>
      <c r="J654" s="41" t="str">
        <f t="shared" si="115"/>
        <v>ΟΚ</v>
      </c>
      <c r="K654" s="41"/>
      <c r="L654" s="41"/>
      <c r="M654" s="41"/>
      <c r="N654" s="41"/>
      <c r="O654" s="36"/>
      <c r="P654" s="36">
        <f t="shared" si="108"/>
        <v>0</v>
      </c>
      <c r="Q654" s="36"/>
      <c r="R654" s="36">
        <f t="shared" si="109"/>
        <v>0</v>
      </c>
      <c r="S654" s="36"/>
      <c r="T654" s="36">
        <f t="shared" si="110"/>
        <v>0</v>
      </c>
      <c r="U654" s="36"/>
      <c r="V654" s="36">
        <f t="shared" si="111"/>
        <v>0</v>
      </c>
      <c r="W654" s="36"/>
      <c r="X654" s="36">
        <f t="shared" si="112"/>
        <v>0</v>
      </c>
      <c r="Y654" s="36"/>
      <c r="Z654" s="42">
        <f t="shared" si="113"/>
        <v>0</v>
      </c>
      <c r="AA654" s="43">
        <f t="shared" si="116"/>
        <v>555.5</v>
      </c>
      <c r="AB654" s="44"/>
    </row>
    <row r="655" spans="1:28" s="4" customFormat="1" x14ac:dyDescent="0.25">
      <c r="A655" s="36">
        <v>652</v>
      </c>
      <c r="B655" s="37" t="s">
        <v>2129</v>
      </c>
      <c r="C655" s="37" t="s">
        <v>2130</v>
      </c>
      <c r="D655" s="38" t="s">
        <v>2128</v>
      </c>
      <c r="E655" s="38" t="s">
        <v>742</v>
      </c>
      <c r="F655" s="39" t="s">
        <v>5</v>
      </c>
      <c r="G655" s="39">
        <v>5</v>
      </c>
      <c r="H655" s="39">
        <f t="shared" si="114"/>
        <v>550</v>
      </c>
      <c r="I655" s="40" t="s">
        <v>5</v>
      </c>
      <c r="J655" s="41" t="str">
        <f t="shared" si="115"/>
        <v>ΟΚ</v>
      </c>
      <c r="K655" s="41"/>
      <c r="L655" s="41"/>
      <c r="M655" s="41"/>
      <c r="N655" s="41"/>
      <c r="O655" s="36"/>
      <c r="P655" s="36">
        <f t="shared" si="108"/>
        <v>0</v>
      </c>
      <c r="Q655" s="36"/>
      <c r="R655" s="36">
        <f t="shared" si="109"/>
        <v>0</v>
      </c>
      <c r="S655" s="36"/>
      <c r="T655" s="36">
        <f t="shared" si="110"/>
        <v>0</v>
      </c>
      <c r="U655" s="36"/>
      <c r="V655" s="36">
        <f t="shared" si="111"/>
        <v>0</v>
      </c>
      <c r="W655" s="36"/>
      <c r="X655" s="36">
        <f t="shared" si="112"/>
        <v>0</v>
      </c>
      <c r="Y655" s="36"/>
      <c r="Z655" s="42">
        <f t="shared" si="113"/>
        <v>0</v>
      </c>
      <c r="AA655" s="43">
        <f t="shared" si="116"/>
        <v>550</v>
      </c>
      <c r="AB655" s="44"/>
    </row>
    <row r="656" spans="1:28" s="4" customFormat="1" x14ac:dyDescent="0.25">
      <c r="A656" s="36">
        <v>653</v>
      </c>
      <c r="B656" s="37" t="s">
        <v>1371</v>
      </c>
      <c r="C656" s="37" t="s">
        <v>1978</v>
      </c>
      <c r="D656" s="38" t="s">
        <v>1372</v>
      </c>
      <c r="E656" s="38" t="s">
        <v>39</v>
      </c>
      <c r="F656" s="39" t="s">
        <v>5</v>
      </c>
      <c r="G656" s="39">
        <v>5</v>
      </c>
      <c r="H656" s="39">
        <f t="shared" si="114"/>
        <v>550</v>
      </c>
      <c r="I656" s="40" t="s">
        <v>5</v>
      </c>
      <c r="J656" s="41" t="str">
        <f t="shared" si="115"/>
        <v>ΟΚ</v>
      </c>
      <c r="K656" s="41"/>
      <c r="L656" s="41"/>
      <c r="M656" s="41"/>
      <c r="N656" s="41"/>
      <c r="O656" s="36"/>
      <c r="P656" s="36">
        <f t="shared" si="108"/>
        <v>0</v>
      </c>
      <c r="Q656" s="36"/>
      <c r="R656" s="36">
        <f t="shared" si="109"/>
        <v>0</v>
      </c>
      <c r="S656" s="36"/>
      <c r="T656" s="36">
        <f t="shared" si="110"/>
        <v>0</v>
      </c>
      <c r="U656" s="36"/>
      <c r="V656" s="36">
        <f t="shared" si="111"/>
        <v>0</v>
      </c>
      <c r="W656" s="36"/>
      <c r="X656" s="36">
        <f t="shared" si="112"/>
        <v>0</v>
      </c>
      <c r="Y656" s="36"/>
      <c r="Z656" s="42">
        <f t="shared" si="113"/>
        <v>0</v>
      </c>
      <c r="AA656" s="43">
        <f t="shared" si="116"/>
        <v>550</v>
      </c>
      <c r="AB656" s="44"/>
    </row>
  </sheetData>
  <sheetProtection password="EB34" sheet="1" objects="1" scenarios="1"/>
  <sortState ref="A33:AB656">
    <sortCondition descending="1" ref="AA33:AA656"/>
  </sortState>
  <mergeCells count="4">
    <mergeCell ref="A2:E2"/>
    <mergeCell ref="F2:I2"/>
    <mergeCell ref="O2:Z2"/>
    <mergeCell ref="A1:E1"/>
  </mergeCells>
  <dataValidations count="5">
    <dataValidation type="whole" allowBlank="1" showInputMessage="1" showErrorMessage="1" errorTitle="ΠΡΟΣΟΧΗ!" error="ΑΠΟ 1 ΕΩΣ 84 ΜΗΝΕΣ" sqref="Y4:Y656" xr:uid="{00000000-0002-0000-0100-000000000000}">
      <formula1>1</formula1>
      <formula2>84</formula2>
    </dataValidation>
    <dataValidation type="whole" allowBlank="1" showInputMessage="1" showErrorMessage="1" errorTitle="ΠΡΟΣΟΧΗ!" error="ΑΠΟ 1 ΕΩΣ 24 ΜΗΝΕΣ" sqref="W4:W656" xr:uid="{00000000-0002-0000-0100-000001000000}">
      <formula1>1</formula1>
      <formula2>24</formula2>
    </dataValidation>
    <dataValidation type="decimal" allowBlank="1" showInputMessage="1" showErrorMessage="1" sqref="G4:G656" xr:uid="{00000000-0002-0000-0100-000004000000}">
      <formula1>5</formula1>
      <formula2>10</formula2>
    </dataValidation>
    <dataValidation type="list" allowBlank="1" showInputMessage="1" showErrorMessage="1" sqref="S4:S656 Q4:Q656 O4:O656" xr:uid="{00000000-0002-0000-0100-000002000000}">
      <formula1>$AL$56:$AL$606</formula1>
    </dataValidation>
    <dataValidation type="list" allowBlank="1" showInputMessage="1" showErrorMessage="1" sqref="F4:F656 I4:I656 U4:U656 K4:N656" xr:uid="{00000000-0002-0000-0100-000003000000}">
      <formula1>$AK$56:$AK$57</formula1>
    </dataValidation>
  </dataValidations>
  <pageMargins left="0.15748031496062992" right="0.47244094488188981" top="0.74803149606299213" bottom="0.74803149606299213" header="0.31496062992125984" footer="0.31496062992125984"/>
  <pageSetup paperSize="8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656"/>
  <sheetViews>
    <sheetView workbookViewId="0">
      <selection activeCell="A4" sqref="A1:AB656"/>
    </sheetView>
  </sheetViews>
  <sheetFormatPr defaultRowHeight="15" x14ac:dyDescent="0.25"/>
  <cols>
    <col min="1" max="1" width="4.85546875" style="1" customWidth="1"/>
    <col min="2" max="3" width="21.28515625" style="1" customWidth="1"/>
    <col min="4" max="4" width="25.140625" style="1" customWidth="1"/>
    <col min="5" max="5" width="25.28515625" style="1" customWidth="1"/>
    <col min="6" max="6" width="20.28515625" style="1" customWidth="1"/>
    <col min="7" max="7" width="9.7109375" style="1" customWidth="1"/>
    <col min="8" max="8" width="7.28515625" style="1" customWidth="1"/>
    <col min="9" max="9" width="11.140625" style="1" customWidth="1"/>
    <col min="10" max="10" width="15" style="1" customWidth="1"/>
    <col min="11" max="14" width="14" style="1" customWidth="1"/>
    <col min="15" max="15" width="11.85546875" style="1" customWidth="1"/>
    <col min="16" max="16" width="7.28515625" style="1" customWidth="1"/>
    <col min="17" max="17" width="11.42578125" style="1" customWidth="1"/>
    <col min="18" max="18" width="7.28515625" style="1" customWidth="1"/>
    <col min="19" max="19" width="11.42578125" style="1" customWidth="1"/>
    <col min="20" max="20" width="7.28515625" style="1" customWidth="1"/>
    <col min="21" max="21" width="12" style="1" customWidth="1"/>
    <col min="22" max="22" width="7.28515625" style="1" customWidth="1"/>
    <col min="23" max="23" width="17.5703125" style="1" customWidth="1"/>
    <col min="24" max="24" width="7.28515625" style="1" customWidth="1"/>
    <col min="25" max="25" width="14" style="1" customWidth="1"/>
    <col min="26" max="26" width="7.85546875" style="1" customWidth="1"/>
    <col min="27" max="27" width="9.5703125" style="1" customWidth="1"/>
    <col min="28" max="28" width="27" style="6" bestFit="1" customWidth="1"/>
    <col min="29" max="36" width="9.140625" style="1"/>
    <col min="37" max="38" width="9.140625" style="1" hidden="1" customWidth="1"/>
    <col min="39" max="16384" width="9.140625" style="1"/>
  </cols>
  <sheetData>
    <row r="1" spans="1:28" ht="73.5" customHeight="1" x14ac:dyDescent="0.3">
      <c r="A1" s="7" t="s">
        <v>2216</v>
      </c>
      <c r="B1" s="8"/>
      <c r="C1" s="8"/>
      <c r="D1" s="8"/>
      <c r="E1" s="9"/>
      <c r="F1" s="10"/>
      <c r="G1" s="11"/>
      <c r="H1" s="11"/>
      <c r="I1" s="12"/>
      <c r="J1" s="13"/>
      <c r="K1" s="13"/>
      <c r="L1" s="14"/>
      <c r="M1" s="15"/>
      <c r="N1" s="15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6"/>
      <c r="AA1" s="15"/>
      <c r="AB1" s="17"/>
    </row>
    <row r="2" spans="1:28" s="2" customFormat="1" ht="15.75" customHeight="1" x14ac:dyDescent="0.25">
      <c r="A2" s="18" t="s">
        <v>7</v>
      </c>
      <c r="B2" s="19"/>
      <c r="C2" s="19"/>
      <c r="D2" s="19"/>
      <c r="E2" s="20"/>
      <c r="F2" s="18" t="s">
        <v>0</v>
      </c>
      <c r="G2" s="19"/>
      <c r="H2" s="19"/>
      <c r="I2" s="21"/>
      <c r="J2" s="22"/>
      <c r="K2" s="22"/>
      <c r="L2" s="22"/>
      <c r="M2" s="22"/>
      <c r="N2" s="22"/>
      <c r="O2" s="23" t="s">
        <v>24</v>
      </c>
      <c r="P2" s="19"/>
      <c r="Q2" s="19"/>
      <c r="R2" s="19"/>
      <c r="S2" s="19"/>
      <c r="T2" s="19"/>
      <c r="U2" s="19"/>
      <c r="V2" s="19"/>
      <c r="W2" s="19"/>
      <c r="X2" s="19"/>
      <c r="Y2" s="19"/>
      <c r="Z2" s="21"/>
      <c r="AA2" s="24"/>
      <c r="AB2" s="25"/>
    </row>
    <row r="3" spans="1:28" s="3" customFormat="1" ht="94.5" customHeight="1" x14ac:dyDescent="0.25">
      <c r="A3" s="26" t="s">
        <v>1</v>
      </c>
      <c r="B3" s="26" t="s">
        <v>25</v>
      </c>
      <c r="C3" s="27" t="s">
        <v>1429</v>
      </c>
      <c r="D3" s="27" t="s">
        <v>8</v>
      </c>
      <c r="E3" s="27" t="s">
        <v>9</v>
      </c>
      <c r="F3" s="26" t="s">
        <v>16</v>
      </c>
      <c r="G3" s="28" t="s">
        <v>11</v>
      </c>
      <c r="H3" s="28" t="s">
        <v>4</v>
      </c>
      <c r="I3" s="29" t="s">
        <v>17</v>
      </c>
      <c r="J3" s="30"/>
      <c r="K3" s="31" t="s">
        <v>12</v>
      </c>
      <c r="L3" s="32" t="s">
        <v>14</v>
      </c>
      <c r="M3" s="31" t="s">
        <v>15</v>
      </c>
      <c r="N3" s="32" t="s">
        <v>2158</v>
      </c>
      <c r="O3" s="28" t="s">
        <v>18</v>
      </c>
      <c r="P3" s="26" t="s">
        <v>4</v>
      </c>
      <c r="Q3" s="26" t="s">
        <v>19</v>
      </c>
      <c r="R3" s="26" t="s">
        <v>4</v>
      </c>
      <c r="S3" s="26" t="s">
        <v>20</v>
      </c>
      <c r="T3" s="27" t="s">
        <v>4</v>
      </c>
      <c r="U3" s="26" t="s">
        <v>21</v>
      </c>
      <c r="V3" s="26" t="s">
        <v>4</v>
      </c>
      <c r="W3" s="26" t="s">
        <v>22</v>
      </c>
      <c r="X3" s="26" t="s">
        <v>4</v>
      </c>
      <c r="Y3" s="26"/>
      <c r="Z3" s="33"/>
      <c r="AA3" s="34" t="s">
        <v>10</v>
      </c>
      <c r="AB3" s="35" t="s">
        <v>1428</v>
      </c>
    </row>
    <row r="4" spans="1:28" s="4" customFormat="1" x14ac:dyDescent="0.25">
      <c r="A4" s="36">
        <v>1</v>
      </c>
      <c r="B4" s="37" t="s">
        <v>465</v>
      </c>
      <c r="C4" s="37" t="s">
        <v>1610</v>
      </c>
      <c r="D4" s="38" t="s">
        <v>466</v>
      </c>
      <c r="E4" s="38" t="s">
        <v>467</v>
      </c>
      <c r="F4" s="39" t="s">
        <v>5</v>
      </c>
      <c r="G4" s="39">
        <v>9.27</v>
      </c>
      <c r="H4" s="39">
        <f t="shared" ref="H4:H69" si="0">G4*110</f>
        <v>1019.6999999999999</v>
      </c>
      <c r="I4" s="40" t="s">
        <v>5</v>
      </c>
      <c r="J4" s="41" t="str">
        <f t="shared" ref="J4:J69" si="1">IF(AND(F4="ΝΑΙ",I4="ΝΑΙ"),"ΟΚ","ΑΠΟΡΡΙΠΤΕΤΑΙ")</f>
        <v>ΟΚ</v>
      </c>
      <c r="K4" s="41" t="s">
        <v>5</v>
      </c>
      <c r="L4" s="41"/>
      <c r="M4" s="41"/>
      <c r="N4" s="41"/>
      <c r="O4" s="39"/>
      <c r="P4" s="36">
        <f t="shared" ref="P4:P69" si="2">IF(O4="ΑΡΙΣΤΗ",70,IF(O4="ΠΟΛΥ ΚΑΛΗ",50,IF(O4="ΚΑΛΗ",30,)))</f>
        <v>0</v>
      </c>
      <c r="Q4" s="36"/>
      <c r="R4" s="36">
        <f t="shared" ref="R4:R69" si="3">IF(Q4="ΑΡΙΣΤΗ",70,IF(Q4="ΠΟΛΥ ΚΑΛΗ",50,IF(Q4="ΚΑΛΗ",30,)))</f>
        <v>0</v>
      </c>
      <c r="S4" s="36" t="s">
        <v>2</v>
      </c>
      <c r="T4" s="36">
        <f t="shared" ref="T4:T69" si="4">IF(S4="ΑΡΙΣΤΗ",70,IF(S4="ΠΟΛΥ ΚΑΛΗ",50,IF(S4="ΚΑΛΗ",30,)))</f>
        <v>70</v>
      </c>
      <c r="U4" s="36" t="s">
        <v>5</v>
      </c>
      <c r="V4" s="36">
        <f t="shared" ref="V4:V69" si="5">IF(U4="ΝΑΙ",150,0)</f>
        <v>150</v>
      </c>
      <c r="W4" s="36">
        <v>24</v>
      </c>
      <c r="X4" s="36">
        <f t="shared" ref="X4:X69" si="6">W4*17</f>
        <v>408</v>
      </c>
      <c r="Y4" s="36"/>
      <c r="Z4" s="42">
        <f t="shared" ref="Z4:Z69" si="7">Y4*7</f>
        <v>0</v>
      </c>
      <c r="AA4" s="43">
        <f t="shared" ref="AA4:AA69" si="8">H4+V4+P4+R4+T4+X4+Z4</f>
        <v>1647.6999999999998</v>
      </c>
      <c r="AB4" s="44" t="s">
        <v>12</v>
      </c>
    </row>
    <row r="5" spans="1:28" s="4" customFormat="1" x14ac:dyDescent="0.25">
      <c r="A5" s="36">
        <v>2</v>
      </c>
      <c r="B5" s="37" t="s">
        <v>925</v>
      </c>
      <c r="C5" s="37" t="s">
        <v>1796</v>
      </c>
      <c r="D5" s="38" t="s">
        <v>926</v>
      </c>
      <c r="E5" s="38" t="s">
        <v>52</v>
      </c>
      <c r="F5" s="39" t="s">
        <v>5</v>
      </c>
      <c r="G5" s="39">
        <v>9.83</v>
      </c>
      <c r="H5" s="39">
        <f t="shared" si="0"/>
        <v>1081.3</v>
      </c>
      <c r="I5" s="40" t="s">
        <v>5</v>
      </c>
      <c r="J5" s="41" t="str">
        <f t="shared" si="1"/>
        <v>ΟΚ</v>
      </c>
      <c r="K5" s="41" t="s">
        <v>5</v>
      </c>
      <c r="L5" s="41" t="s">
        <v>5</v>
      </c>
      <c r="M5" s="41"/>
      <c r="N5" s="41"/>
      <c r="O5" s="39"/>
      <c r="P5" s="36">
        <f t="shared" si="2"/>
        <v>0</v>
      </c>
      <c r="Q5" s="36"/>
      <c r="R5" s="36">
        <f t="shared" si="3"/>
        <v>0</v>
      </c>
      <c r="S5" s="36" t="s">
        <v>3</v>
      </c>
      <c r="T5" s="36">
        <f t="shared" si="4"/>
        <v>30</v>
      </c>
      <c r="U5" s="36"/>
      <c r="V5" s="36">
        <f t="shared" si="5"/>
        <v>0</v>
      </c>
      <c r="W5" s="36">
        <v>23</v>
      </c>
      <c r="X5" s="36">
        <f t="shared" si="6"/>
        <v>391</v>
      </c>
      <c r="Y5" s="36"/>
      <c r="Z5" s="42">
        <f t="shared" si="7"/>
        <v>0</v>
      </c>
      <c r="AA5" s="43">
        <f t="shared" si="8"/>
        <v>1502.3</v>
      </c>
      <c r="AB5" s="44" t="s">
        <v>12</v>
      </c>
    </row>
    <row r="6" spans="1:28" s="4" customFormat="1" x14ac:dyDescent="0.25">
      <c r="A6" s="36">
        <v>3</v>
      </c>
      <c r="B6" s="37" t="s">
        <v>76</v>
      </c>
      <c r="C6" s="37" t="s">
        <v>1448</v>
      </c>
      <c r="D6" s="38" t="s">
        <v>77</v>
      </c>
      <c r="E6" s="38" t="s">
        <v>78</v>
      </c>
      <c r="F6" s="39" t="s">
        <v>5</v>
      </c>
      <c r="G6" s="39">
        <v>8.8000000000000007</v>
      </c>
      <c r="H6" s="39">
        <f t="shared" si="0"/>
        <v>968.00000000000011</v>
      </c>
      <c r="I6" s="40" t="s">
        <v>5</v>
      </c>
      <c r="J6" s="41" t="str">
        <f t="shared" si="1"/>
        <v>ΟΚ</v>
      </c>
      <c r="K6" s="41" t="s">
        <v>5</v>
      </c>
      <c r="L6" s="41" t="s">
        <v>5</v>
      </c>
      <c r="M6" s="41"/>
      <c r="N6" s="41"/>
      <c r="O6" s="39" t="s">
        <v>2</v>
      </c>
      <c r="P6" s="36">
        <f t="shared" si="2"/>
        <v>70</v>
      </c>
      <c r="Q6" s="36"/>
      <c r="R6" s="36">
        <f t="shared" si="3"/>
        <v>0</v>
      </c>
      <c r="S6" s="36" t="s">
        <v>2</v>
      </c>
      <c r="T6" s="36">
        <f t="shared" si="4"/>
        <v>70</v>
      </c>
      <c r="U6" s="36"/>
      <c r="V6" s="36">
        <f t="shared" si="5"/>
        <v>0</v>
      </c>
      <c r="W6" s="36">
        <v>23</v>
      </c>
      <c r="X6" s="36">
        <f t="shared" si="6"/>
        <v>391</v>
      </c>
      <c r="Y6" s="36"/>
      <c r="Z6" s="42">
        <f t="shared" si="7"/>
        <v>0</v>
      </c>
      <c r="AA6" s="43">
        <f t="shared" si="8"/>
        <v>1499</v>
      </c>
      <c r="AB6" s="44" t="s">
        <v>12</v>
      </c>
    </row>
    <row r="7" spans="1:28" s="4" customFormat="1" x14ac:dyDescent="0.25">
      <c r="A7" s="36">
        <v>4</v>
      </c>
      <c r="B7" s="37" t="s">
        <v>56</v>
      </c>
      <c r="C7" s="37" t="s">
        <v>1441</v>
      </c>
      <c r="D7" s="38" t="s">
        <v>57</v>
      </c>
      <c r="E7" s="38" t="s">
        <v>58</v>
      </c>
      <c r="F7" s="39" t="s">
        <v>5</v>
      </c>
      <c r="G7" s="39">
        <v>9.14</v>
      </c>
      <c r="H7" s="39">
        <f t="shared" si="0"/>
        <v>1005.4000000000001</v>
      </c>
      <c r="I7" s="40" t="s">
        <v>5</v>
      </c>
      <c r="J7" s="41" t="str">
        <f t="shared" si="1"/>
        <v>ΟΚ</v>
      </c>
      <c r="K7" s="41" t="s">
        <v>5</v>
      </c>
      <c r="L7" s="41"/>
      <c r="M7" s="41"/>
      <c r="N7" s="41"/>
      <c r="O7" s="39"/>
      <c r="P7" s="36">
        <f t="shared" si="2"/>
        <v>0</v>
      </c>
      <c r="Q7" s="36"/>
      <c r="R7" s="36">
        <f t="shared" si="3"/>
        <v>0</v>
      </c>
      <c r="S7" s="36" t="s">
        <v>3</v>
      </c>
      <c r="T7" s="36">
        <f t="shared" si="4"/>
        <v>30</v>
      </c>
      <c r="U7" s="36"/>
      <c r="V7" s="36">
        <f t="shared" si="5"/>
        <v>0</v>
      </c>
      <c r="W7" s="36">
        <v>24</v>
      </c>
      <c r="X7" s="36">
        <f t="shared" si="6"/>
        <v>408</v>
      </c>
      <c r="Y7" s="36"/>
      <c r="Z7" s="42">
        <f t="shared" si="7"/>
        <v>0</v>
      </c>
      <c r="AA7" s="43">
        <f t="shared" si="8"/>
        <v>1443.4</v>
      </c>
      <c r="AB7" s="44" t="s">
        <v>12</v>
      </c>
    </row>
    <row r="8" spans="1:28" s="4" customFormat="1" x14ac:dyDescent="0.25">
      <c r="A8" s="36">
        <v>5</v>
      </c>
      <c r="B8" s="37" t="s">
        <v>502</v>
      </c>
      <c r="C8" s="37" t="s">
        <v>1626</v>
      </c>
      <c r="D8" s="38" t="s">
        <v>503</v>
      </c>
      <c r="E8" s="38" t="s">
        <v>174</v>
      </c>
      <c r="F8" s="39" t="s">
        <v>5</v>
      </c>
      <c r="G8" s="39">
        <v>9</v>
      </c>
      <c r="H8" s="39">
        <f t="shared" si="0"/>
        <v>990</v>
      </c>
      <c r="I8" s="40" t="s">
        <v>5</v>
      </c>
      <c r="J8" s="41" t="str">
        <f t="shared" si="1"/>
        <v>ΟΚ</v>
      </c>
      <c r="K8" s="41" t="s">
        <v>5</v>
      </c>
      <c r="L8" s="41"/>
      <c r="M8" s="41"/>
      <c r="N8" s="41"/>
      <c r="O8" s="39"/>
      <c r="P8" s="36">
        <f t="shared" si="2"/>
        <v>0</v>
      </c>
      <c r="Q8" s="36"/>
      <c r="R8" s="36">
        <f t="shared" si="3"/>
        <v>0</v>
      </c>
      <c r="S8" s="36" t="s">
        <v>3</v>
      </c>
      <c r="T8" s="36">
        <f t="shared" si="4"/>
        <v>30</v>
      </c>
      <c r="U8" s="36"/>
      <c r="V8" s="36">
        <f t="shared" si="5"/>
        <v>0</v>
      </c>
      <c r="W8" s="36">
        <v>24</v>
      </c>
      <c r="X8" s="36">
        <f t="shared" si="6"/>
        <v>408</v>
      </c>
      <c r="Y8" s="36"/>
      <c r="Z8" s="42">
        <f t="shared" si="7"/>
        <v>0</v>
      </c>
      <c r="AA8" s="43">
        <f t="shared" si="8"/>
        <v>1428</v>
      </c>
      <c r="AB8" s="44" t="s">
        <v>12</v>
      </c>
    </row>
    <row r="9" spans="1:28" s="4" customFormat="1" x14ac:dyDescent="0.25">
      <c r="A9" s="36">
        <v>6</v>
      </c>
      <c r="B9" s="37" t="s">
        <v>1351</v>
      </c>
      <c r="C9" s="37" t="s">
        <v>1970</v>
      </c>
      <c r="D9" s="38" t="s">
        <v>1352</v>
      </c>
      <c r="E9" s="38" t="s">
        <v>87</v>
      </c>
      <c r="F9" s="39" t="s">
        <v>5</v>
      </c>
      <c r="G9" s="39">
        <v>8.4499999999999993</v>
      </c>
      <c r="H9" s="39">
        <f t="shared" si="0"/>
        <v>929.49999999999989</v>
      </c>
      <c r="I9" s="40" t="s">
        <v>5</v>
      </c>
      <c r="J9" s="41" t="str">
        <f t="shared" si="1"/>
        <v>ΟΚ</v>
      </c>
      <c r="K9" s="41" t="s">
        <v>5</v>
      </c>
      <c r="L9" s="41"/>
      <c r="M9" s="41"/>
      <c r="N9" s="41"/>
      <c r="O9" s="39"/>
      <c r="P9" s="36">
        <f t="shared" si="2"/>
        <v>0</v>
      </c>
      <c r="Q9" s="36"/>
      <c r="R9" s="36">
        <f t="shared" si="3"/>
        <v>0</v>
      </c>
      <c r="S9" s="36" t="s">
        <v>3</v>
      </c>
      <c r="T9" s="36">
        <f t="shared" si="4"/>
        <v>30</v>
      </c>
      <c r="U9" s="36"/>
      <c r="V9" s="36">
        <f t="shared" si="5"/>
        <v>0</v>
      </c>
      <c r="W9" s="36">
        <v>24</v>
      </c>
      <c r="X9" s="36">
        <f t="shared" si="6"/>
        <v>408</v>
      </c>
      <c r="Y9" s="36"/>
      <c r="Z9" s="42">
        <f t="shared" si="7"/>
        <v>0</v>
      </c>
      <c r="AA9" s="43">
        <f t="shared" si="8"/>
        <v>1367.5</v>
      </c>
      <c r="AB9" s="44" t="s">
        <v>12</v>
      </c>
    </row>
    <row r="10" spans="1:28" s="4" customFormat="1" x14ac:dyDescent="0.25">
      <c r="A10" s="36">
        <v>7</v>
      </c>
      <c r="B10" s="37" t="s">
        <v>789</v>
      </c>
      <c r="C10" s="37" t="s">
        <v>1737</v>
      </c>
      <c r="D10" s="38" t="s">
        <v>788</v>
      </c>
      <c r="E10" s="38" t="s">
        <v>156</v>
      </c>
      <c r="F10" s="39" t="s">
        <v>5</v>
      </c>
      <c r="G10" s="39">
        <v>8.17</v>
      </c>
      <c r="H10" s="39">
        <f t="shared" si="0"/>
        <v>898.7</v>
      </c>
      <c r="I10" s="40" t="s">
        <v>5</v>
      </c>
      <c r="J10" s="41" t="str">
        <f t="shared" si="1"/>
        <v>ΟΚ</v>
      </c>
      <c r="K10" s="41" t="s">
        <v>5</v>
      </c>
      <c r="L10" s="41"/>
      <c r="M10" s="41"/>
      <c r="N10" s="41"/>
      <c r="O10" s="39" t="s">
        <v>3</v>
      </c>
      <c r="P10" s="36">
        <f t="shared" si="2"/>
        <v>30</v>
      </c>
      <c r="Q10" s="36"/>
      <c r="R10" s="36">
        <f t="shared" si="3"/>
        <v>0</v>
      </c>
      <c r="S10" s="36" t="s">
        <v>3</v>
      </c>
      <c r="T10" s="36">
        <f t="shared" si="4"/>
        <v>30</v>
      </c>
      <c r="U10" s="36"/>
      <c r="V10" s="36">
        <f t="shared" si="5"/>
        <v>0</v>
      </c>
      <c r="W10" s="36">
        <v>24</v>
      </c>
      <c r="X10" s="36">
        <f t="shared" si="6"/>
        <v>408</v>
      </c>
      <c r="Y10" s="36"/>
      <c r="Z10" s="42">
        <f t="shared" si="7"/>
        <v>0</v>
      </c>
      <c r="AA10" s="43">
        <f t="shared" si="8"/>
        <v>1366.7</v>
      </c>
      <c r="AB10" s="44" t="s">
        <v>12</v>
      </c>
    </row>
    <row r="11" spans="1:28" s="4" customFormat="1" x14ac:dyDescent="0.25">
      <c r="A11" s="36">
        <v>8</v>
      </c>
      <c r="B11" s="37" t="s">
        <v>1086</v>
      </c>
      <c r="C11" s="37" t="s">
        <v>1860</v>
      </c>
      <c r="D11" s="38" t="s">
        <v>1087</v>
      </c>
      <c r="E11" s="38" t="s">
        <v>1088</v>
      </c>
      <c r="F11" s="39" t="s">
        <v>5</v>
      </c>
      <c r="G11" s="39">
        <v>7.95</v>
      </c>
      <c r="H11" s="39">
        <f>G11*110</f>
        <v>874.5</v>
      </c>
      <c r="I11" s="40" t="s">
        <v>5</v>
      </c>
      <c r="J11" s="41" t="str">
        <f>IF(AND(F11="ΝΑΙ",I11="ΝΑΙ"),"ΟΚ","ΑΠΟΡΡΙΠΤΕΤΑΙ")</f>
        <v>ΟΚ</v>
      </c>
      <c r="K11" s="41" t="s">
        <v>5</v>
      </c>
      <c r="L11" s="41"/>
      <c r="M11" s="41"/>
      <c r="N11" s="41"/>
      <c r="O11" s="39"/>
      <c r="P11" s="36">
        <f>IF(O11="ΑΡΙΣΤΗ",70,IF(O11="ΠΟΛΥ ΚΑΛΗ",50,IF(O11="ΚΑΛΗ",30,)))</f>
        <v>0</v>
      </c>
      <c r="Q11" s="36"/>
      <c r="R11" s="36">
        <f>IF(Q11="ΑΡΙΣΤΗ",70,IF(Q11="ΠΟΛΥ ΚΑΛΗ",50,IF(Q11="ΚΑΛΗ",30,)))</f>
        <v>0</v>
      </c>
      <c r="S11" s="36" t="s">
        <v>2</v>
      </c>
      <c r="T11" s="36">
        <f>IF(S11="ΑΡΙΣΤΗ",70,IF(S11="ΠΟΛΥ ΚΑΛΗ",50,IF(S11="ΚΑΛΗ",30,)))</f>
        <v>70</v>
      </c>
      <c r="U11" s="36"/>
      <c r="V11" s="36">
        <f>IF(U11="ΝΑΙ",150,0)</f>
        <v>0</v>
      </c>
      <c r="W11" s="36">
        <v>24</v>
      </c>
      <c r="X11" s="36">
        <f>W11*17</f>
        <v>408</v>
      </c>
      <c r="Y11" s="36"/>
      <c r="Z11" s="42">
        <f>Y11*7</f>
        <v>0</v>
      </c>
      <c r="AA11" s="43">
        <f>H11+V11+P11+R11+T11+X11+Z11</f>
        <v>1352.5</v>
      </c>
      <c r="AB11" s="44" t="s">
        <v>12</v>
      </c>
    </row>
    <row r="12" spans="1:28" s="4" customFormat="1" x14ac:dyDescent="0.25">
      <c r="A12" s="36">
        <v>9</v>
      </c>
      <c r="B12" s="37" t="s">
        <v>456</v>
      </c>
      <c r="C12" s="37" t="s">
        <v>1607</v>
      </c>
      <c r="D12" s="38" t="s">
        <v>457</v>
      </c>
      <c r="E12" s="38" t="s">
        <v>52</v>
      </c>
      <c r="F12" s="39" t="s">
        <v>5</v>
      </c>
      <c r="G12" s="39">
        <v>8</v>
      </c>
      <c r="H12" s="39">
        <f t="shared" si="0"/>
        <v>880</v>
      </c>
      <c r="I12" s="40" t="s">
        <v>5</v>
      </c>
      <c r="J12" s="41" t="str">
        <f t="shared" si="1"/>
        <v>ΟΚ</v>
      </c>
      <c r="K12" s="41" t="s">
        <v>5</v>
      </c>
      <c r="L12" s="41"/>
      <c r="M12" s="41"/>
      <c r="N12" s="41" t="s">
        <v>5</v>
      </c>
      <c r="O12" s="39"/>
      <c r="P12" s="36">
        <f t="shared" si="2"/>
        <v>0</v>
      </c>
      <c r="Q12" s="36"/>
      <c r="R12" s="36">
        <f t="shared" si="3"/>
        <v>0</v>
      </c>
      <c r="S12" s="36" t="s">
        <v>3</v>
      </c>
      <c r="T12" s="36">
        <f t="shared" si="4"/>
        <v>30</v>
      </c>
      <c r="U12" s="36"/>
      <c r="V12" s="36">
        <f t="shared" si="5"/>
        <v>0</v>
      </c>
      <c r="W12" s="36">
        <v>24</v>
      </c>
      <c r="X12" s="36">
        <f t="shared" si="6"/>
        <v>408</v>
      </c>
      <c r="Y12" s="36"/>
      <c r="Z12" s="42">
        <f t="shared" si="7"/>
        <v>0</v>
      </c>
      <c r="AA12" s="43">
        <f t="shared" si="8"/>
        <v>1318</v>
      </c>
      <c r="AB12" s="44" t="s">
        <v>12</v>
      </c>
    </row>
    <row r="13" spans="1:28" s="4" customFormat="1" x14ac:dyDescent="0.25">
      <c r="A13" s="36">
        <v>10</v>
      </c>
      <c r="B13" s="37" t="s">
        <v>996</v>
      </c>
      <c r="C13" s="37" t="s">
        <v>1826</v>
      </c>
      <c r="D13" s="38" t="s">
        <v>998</v>
      </c>
      <c r="E13" s="38" t="s">
        <v>322</v>
      </c>
      <c r="F13" s="39" t="s">
        <v>5</v>
      </c>
      <c r="G13" s="39">
        <v>8.91</v>
      </c>
      <c r="H13" s="39">
        <f t="shared" si="0"/>
        <v>980.1</v>
      </c>
      <c r="I13" s="40" t="s">
        <v>5</v>
      </c>
      <c r="J13" s="41" t="str">
        <f t="shared" si="1"/>
        <v>ΟΚ</v>
      </c>
      <c r="K13" s="41" t="s">
        <v>5</v>
      </c>
      <c r="L13" s="41"/>
      <c r="M13" s="41"/>
      <c r="N13" s="41"/>
      <c r="O13" s="39"/>
      <c r="P13" s="36">
        <f t="shared" si="2"/>
        <v>0</v>
      </c>
      <c r="Q13" s="36"/>
      <c r="R13" s="36">
        <f t="shared" si="3"/>
        <v>0</v>
      </c>
      <c r="S13" s="36" t="s">
        <v>2</v>
      </c>
      <c r="T13" s="36">
        <f t="shared" si="4"/>
        <v>70</v>
      </c>
      <c r="U13" s="36" t="s">
        <v>5</v>
      </c>
      <c r="V13" s="36">
        <f t="shared" si="5"/>
        <v>150</v>
      </c>
      <c r="W13" s="36"/>
      <c r="X13" s="36">
        <f t="shared" si="6"/>
        <v>0</v>
      </c>
      <c r="Y13" s="36"/>
      <c r="Z13" s="42">
        <f t="shared" si="7"/>
        <v>0</v>
      </c>
      <c r="AA13" s="43">
        <f t="shared" si="8"/>
        <v>1200.0999999999999</v>
      </c>
      <c r="AB13" s="44" t="s">
        <v>12</v>
      </c>
    </row>
    <row r="14" spans="1:28" s="4" customFormat="1" x14ac:dyDescent="0.25">
      <c r="A14" s="36">
        <v>11</v>
      </c>
      <c r="B14" s="37" t="s">
        <v>265</v>
      </c>
      <c r="C14" s="37" t="s">
        <v>1523</v>
      </c>
      <c r="D14" s="38" t="s">
        <v>266</v>
      </c>
      <c r="E14" s="38" t="s">
        <v>267</v>
      </c>
      <c r="F14" s="39" t="s">
        <v>5</v>
      </c>
      <c r="G14" s="39">
        <v>8.86</v>
      </c>
      <c r="H14" s="39">
        <f t="shared" si="0"/>
        <v>974.59999999999991</v>
      </c>
      <c r="I14" s="40" t="s">
        <v>5</v>
      </c>
      <c r="J14" s="41" t="str">
        <f t="shared" si="1"/>
        <v>ΟΚ</v>
      </c>
      <c r="K14" s="41" t="s">
        <v>5</v>
      </c>
      <c r="L14" s="41"/>
      <c r="M14" s="41"/>
      <c r="N14" s="41"/>
      <c r="O14" s="39"/>
      <c r="P14" s="36">
        <f t="shared" si="2"/>
        <v>0</v>
      </c>
      <c r="Q14" s="36"/>
      <c r="R14" s="36">
        <f t="shared" si="3"/>
        <v>0</v>
      </c>
      <c r="S14" s="36"/>
      <c r="T14" s="36">
        <f t="shared" si="4"/>
        <v>0</v>
      </c>
      <c r="U14" s="36" t="s">
        <v>5</v>
      </c>
      <c r="V14" s="36">
        <f t="shared" si="5"/>
        <v>150</v>
      </c>
      <c r="W14" s="36"/>
      <c r="X14" s="36">
        <f t="shared" si="6"/>
        <v>0</v>
      </c>
      <c r="Y14" s="36"/>
      <c r="Z14" s="42">
        <f t="shared" si="7"/>
        <v>0</v>
      </c>
      <c r="AA14" s="43">
        <f t="shared" si="8"/>
        <v>1124.5999999999999</v>
      </c>
      <c r="AB14" s="44" t="s">
        <v>12</v>
      </c>
    </row>
    <row r="15" spans="1:28" s="4" customFormat="1" ht="45" x14ac:dyDescent="0.25">
      <c r="A15" s="36">
        <v>12</v>
      </c>
      <c r="B15" s="37" t="s">
        <v>536</v>
      </c>
      <c r="C15" s="37" t="s">
        <v>1640</v>
      </c>
      <c r="D15" s="38" t="s">
        <v>537</v>
      </c>
      <c r="E15" s="38" t="s">
        <v>538</v>
      </c>
      <c r="F15" s="39" t="s">
        <v>5</v>
      </c>
      <c r="G15" s="39">
        <v>8.5500000000000007</v>
      </c>
      <c r="H15" s="39">
        <f t="shared" si="0"/>
        <v>940.50000000000011</v>
      </c>
      <c r="I15" s="40" t="s">
        <v>5</v>
      </c>
      <c r="J15" s="41" t="str">
        <f t="shared" si="1"/>
        <v>ΟΚ</v>
      </c>
      <c r="K15" s="41" t="s">
        <v>5</v>
      </c>
      <c r="L15" s="41"/>
      <c r="M15" s="41"/>
      <c r="N15" s="41"/>
      <c r="O15" s="39"/>
      <c r="P15" s="36">
        <f t="shared" si="2"/>
        <v>0</v>
      </c>
      <c r="Q15" s="36"/>
      <c r="R15" s="36">
        <f t="shared" si="3"/>
        <v>0</v>
      </c>
      <c r="S15" s="36" t="s">
        <v>3</v>
      </c>
      <c r="T15" s="36">
        <f t="shared" si="4"/>
        <v>30</v>
      </c>
      <c r="U15" s="36" t="s">
        <v>5</v>
      </c>
      <c r="V15" s="36">
        <f t="shared" si="5"/>
        <v>150</v>
      </c>
      <c r="W15" s="36"/>
      <c r="X15" s="36">
        <f t="shared" si="6"/>
        <v>0</v>
      </c>
      <c r="Y15" s="36"/>
      <c r="Z15" s="42">
        <f t="shared" si="7"/>
        <v>0</v>
      </c>
      <c r="AA15" s="43">
        <f t="shared" si="8"/>
        <v>1120.5</v>
      </c>
      <c r="AB15" s="44" t="s">
        <v>12</v>
      </c>
    </row>
    <row r="16" spans="1:28" s="4" customFormat="1" x14ac:dyDescent="0.25">
      <c r="A16" s="36">
        <v>13</v>
      </c>
      <c r="B16" s="37" t="s">
        <v>211</v>
      </c>
      <c r="C16" s="37" t="s">
        <v>1500</v>
      </c>
      <c r="D16" s="38" t="s">
        <v>212</v>
      </c>
      <c r="E16" s="38" t="s">
        <v>213</v>
      </c>
      <c r="F16" s="39" t="s">
        <v>5</v>
      </c>
      <c r="G16" s="39">
        <v>8.8000000000000007</v>
      </c>
      <c r="H16" s="39">
        <f t="shared" si="0"/>
        <v>968.00000000000011</v>
      </c>
      <c r="I16" s="40" t="s">
        <v>5</v>
      </c>
      <c r="J16" s="41" t="str">
        <f t="shared" si="1"/>
        <v>ΟΚ</v>
      </c>
      <c r="K16" s="41" t="s">
        <v>5</v>
      </c>
      <c r="L16" s="41"/>
      <c r="M16" s="41"/>
      <c r="N16" s="41"/>
      <c r="O16" s="39"/>
      <c r="P16" s="36">
        <f t="shared" si="2"/>
        <v>0</v>
      </c>
      <c r="Q16" s="36"/>
      <c r="R16" s="36">
        <f t="shared" si="3"/>
        <v>0</v>
      </c>
      <c r="S16" s="36"/>
      <c r="T16" s="36">
        <f t="shared" si="4"/>
        <v>0</v>
      </c>
      <c r="U16" s="36" t="s">
        <v>5</v>
      </c>
      <c r="V16" s="36">
        <f t="shared" si="5"/>
        <v>150</v>
      </c>
      <c r="W16" s="36"/>
      <c r="X16" s="36">
        <f t="shared" si="6"/>
        <v>0</v>
      </c>
      <c r="Y16" s="36"/>
      <c r="Z16" s="42">
        <f t="shared" si="7"/>
        <v>0</v>
      </c>
      <c r="AA16" s="43">
        <f t="shared" si="8"/>
        <v>1118</v>
      </c>
      <c r="AB16" s="44" t="s">
        <v>12</v>
      </c>
    </row>
    <row r="17" spans="1:28" s="4" customFormat="1" x14ac:dyDescent="0.25">
      <c r="A17" s="36">
        <v>14</v>
      </c>
      <c r="B17" s="37" t="s">
        <v>340</v>
      </c>
      <c r="C17" s="37" t="s">
        <v>1555</v>
      </c>
      <c r="D17" s="38" t="s">
        <v>341</v>
      </c>
      <c r="E17" s="38" t="s">
        <v>342</v>
      </c>
      <c r="F17" s="39" t="s">
        <v>5</v>
      </c>
      <c r="G17" s="39">
        <v>6.1</v>
      </c>
      <c r="H17" s="39">
        <f t="shared" si="0"/>
        <v>671</v>
      </c>
      <c r="I17" s="40" t="s">
        <v>5</v>
      </c>
      <c r="J17" s="41" t="str">
        <f t="shared" si="1"/>
        <v>ΟΚ</v>
      </c>
      <c r="K17" s="41" t="s">
        <v>5</v>
      </c>
      <c r="L17" s="41" t="s">
        <v>5</v>
      </c>
      <c r="M17" s="41"/>
      <c r="N17" s="41"/>
      <c r="O17" s="39"/>
      <c r="P17" s="36">
        <f t="shared" si="2"/>
        <v>0</v>
      </c>
      <c r="Q17" s="36"/>
      <c r="R17" s="36">
        <f t="shared" si="3"/>
        <v>0</v>
      </c>
      <c r="S17" s="36" t="s">
        <v>3</v>
      </c>
      <c r="T17" s="36">
        <f t="shared" si="4"/>
        <v>30</v>
      </c>
      <c r="U17" s="36"/>
      <c r="V17" s="36">
        <f t="shared" si="5"/>
        <v>0</v>
      </c>
      <c r="W17" s="36">
        <v>24</v>
      </c>
      <c r="X17" s="36">
        <f t="shared" si="6"/>
        <v>408</v>
      </c>
      <c r="Y17" s="36"/>
      <c r="Z17" s="42">
        <f t="shared" si="7"/>
        <v>0</v>
      </c>
      <c r="AA17" s="43">
        <f t="shared" si="8"/>
        <v>1109</v>
      </c>
      <c r="AB17" s="44" t="s">
        <v>12</v>
      </c>
    </row>
    <row r="18" spans="1:28" s="4" customFormat="1" x14ac:dyDescent="0.25">
      <c r="A18" s="36">
        <v>15</v>
      </c>
      <c r="B18" s="37" t="s">
        <v>48</v>
      </c>
      <c r="C18" s="37" t="s">
        <v>1438</v>
      </c>
      <c r="D18" s="38" t="s">
        <v>49</v>
      </c>
      <c r="E18" s="38" t="s">
        <v>28</v>
      </c>
      <c r="F18" s="39" t="s">
        <v>5</v>
      </c>
      <c r="G18" s="39">
        <v>8.64</v>
      </c>
      <c r="H18" s="39">
        <f t="shared" si="0"/>
        <v>950.40000000000009</v>
      </c>
      <c r="I18" s="40" t="s">
        <v>5</v>
      </c>
      <c r="J18" s="41" t="str">
        <f t="shared" si="1"/>
        <v>ΟΚ</v>
      </c>
      <c r="K18" s="41" t="s">
        <v>5</v>
      </c>
      <c r="L18" s="41"/>
      <c r="M18" s="41"/>
      <c r="N18" s="41"/>
      <c r="O18" s="39"/>
      <c r="P18" s="36">
        <f t="shared" si="2"/>
        <v>0</v>
      </c>
      <c r="Q18" s="36"/>
      <c r="R18" s="36">
        <f t="shared" si="3"/>
        <v>0</v>
      </c>
      <c r="S18" s="36"/>
      <c r="T18" s="36">
        <f t="shared" si="4"/>
        <v>0</v>
      </c>
      <c r="U18" s="36" t="s">
        <v>5</v>
      </c>
      <c r="V18" s="36">
        <f t="shared" si="5"/>
        <v>150</v>
      </c>
      <c r="W18" s="36"/>
      <c r="X18" s="36">
        <f t="shared" si="6"/>
        <v>0</v>
      </c>
      <c r="Y18" s="36"/>
      <c r="Z18" s="42">
        <f t="shared" si="7"/>
        <v>0</v>
      </c>
      <c r="AA18" s="43">
        <f t="shared" si="8"/>
        <v>1100.4000000000001</v>
      </c>
      <c r="AB18" s="44" t="s">
        <v>12</v>
      </c>
    </row>
    <row r="19" spans="1:28" s="4" customFormat="1" x14ac:dyDescent="0.25">
      <c r="A19" s="36">
        <v>16</v>
      </c>
      <c r="B19" s="37" t="s">
        <v>1021</v>
      </c>
      <c r="C19" s="37" t="s">
        <v>1836</v>
      </c>
      <c r="D19" s="38" t="s">
        <v>1022</v>
      </c>
      <c r="E19" s="38" t="s">
        <v>979</v>
      </c>
      <c r="F19" s="39" t="s">
        <v>5</v>
      </c>
      <c r="G19" s="39">
        <v>9</v>
      </c>
      <c r="H19" s="39">
        <f>G19*110</f>
        <v>990</v>
      </c>
      <c r="I19" s="40" t="s">
        <v>5</v>
      </c>
      <c r="J19" s="41" t="str">
        <f>IF(AND(F19="ΝΑΙ",I19="ΝΑΙ"),"ΟΚ","ΑΠΟΡΡΙΠΤΕΤΑΙ")</f>
        <v>ΟΚ</v>
      </c>
      <c r="K19" s="41" t="s">
        <v>5</v>
      </c>
      <c r="L19" s="41"/>
      <c r="M19" s="41"/>
      <c r="N19" s="41"/>
      <c r="O19" s="39" t="s">
        <v>3</v>
      </c>
      <c r="P19" s="36">
        <f>IF(O19="ΑΡΙΣΤΗ",70,IF(O19="ΠΟΛΥ ΚΑΛΗ",50,IF(O19="ΚΑΛΗ",30,)))</f>
        <v>30</v>
      </c>
      <c r="Q19" s="36"/>
      <c r="R19" s="36">
        <f>IF(Q19="ΑΡΙΣΤΗ",70,IF(Q19="ΠΟΛΥ ΚΑΛΗ",50,IF(Q19="ΚΑΛΗ",30,)))</f>
        <v>0</v>
      </c>
      <c r="S19" s="36" t="s">
        <v>2</v>
      </c>
      <c r="T19" s="36">
        <f>IF(S19="ΑΡΙΣΤΗ",70,IF(S19="ΠΟΛΥ ΚΑΛΗ",50,IF(S19="ΚΑΛΗ",30,)))</f>
        <v>70</v>
      </c>
      <c r="U19" s="36"/>
      <c r="V19" s="36">
        <f>IF(U19="ΝΑΙ",150,0)</f>
        <v>0</v>
      </c>
      <c r="W19" s="36"/>
      <c r="X19" s="36">
        <f>W19*17</f>
        <v>0</v>
      </c>
      <c r="Y19" s="36"/>
      <c r="Z19" s="42">
        <f>Y19*7</f>
        <v>0</v>
      </c>
      <c r="AA19" s="43">
        <f>H19+V19+P19+R19+T19+X19+Z19</f>
        <v>1090</v>
      </c>
      <c r="AB19" s="44" t="s">
        <v>12</v>
      </c>
    </row>
    <row r="20" spans="1:28" s="4" customFormat="1" x14ac:dyDescent="0.25">
      <c r="A20" s="36">
        <v>17</v>
      </c>
      <c r="B20" s="37" t="s">
        <v>1208</v>
      </c>
      <c r="C20" s="37" t="s">
        <v>1912</v>
      </c>
      <c r="D20" s="38" t="s">
        <v>1209</v>
      </c>
      <c r="E20" s="38" t="s">
        <v>52</v>
      </c>
      <c r="F20" s="39" t="s">
        <v>5</v>
      </c>
      <c r="G20" s="39">
        <v>6.15</v>
      </c>
      <c r="H20" s="39">
        <f t="shared" si="0"/>
        <v>676.5</v>
      </c>
      <c r="I20" s="40" t="s">
        <v>5</v>
      </c>
      <c r="J20" s="41" t="str">
        <f t="shared" si="1"/>
        <v>ΟΚ</v>
      </c>
      <c r="K20" s="41" t="s">
        <v>5</v>
      </c>
      <c r="L20" s="41"/>
      <c r="M20" s="41"/>
      <c r="N20" s="41"/>
      <c r="O20" s="39"/>
      <c r="P20" s="36">
        <f t="shared" si="2"/>
        <v>0</v>
      </c>
      <c r="Q20" s="36"/>
      <c r="R20" s="36">
        <f t="shared" si="3"/>
        <v>0</v>
      </c>
      <c r="S20" s="36"/>
      <c r="T20" s="36">
        <f t="shared" si="4"/>
        <v>0</v>
      </c>
      <c r="U20" s="36"/>
      <c r="V20" s="36">
        <f t="shared" si="5"/>
        <v>0</v>
      </c>
      <c r="W20" s="36">
        <v>24</v>
      </c>
      <c r="X20" s="36">
        <f t="shared" si="6"/>
        <v>408</v>
      </c>
      <c r="Y20" s="36"/>
      <c r="Z20" s="42">
        <f t="shared" si="7"/>
        <v>0</v>
      </c>
      <c r="AA20" s="43">
        <f t="shared" si="8"/>
        <v>1084.5</v>
      </c>
      <c r="AB20" s="44" t="s">
        <v>12</v>
      </c>
    </row>
    <row r="21" spans="1:28" s="4" customFormat="1" x14ac:dyDescent="0.25">
      <c r="A21" s="36">
        <v>18</v>
      </c>
      <c r="B21" s="37" t="s">
        <v>878</v>
      </c>
      <c r="C21" s="37" t="s">
        <v>1775</v>
      </c>
      <c r="D21" s="38" t="s">
        <v>879</v>
      </c>
      <c r="E21" s="38" t="s">
        <v>200</v>
      </c>
      <c r="F21" s="39" t="s">
        <v>5</v>
      </c>
      <c r="G21" s="39">
        <v>9.61</v>
      </c>
      <c r="H21" s="39">
        <f>G21*110</f>
        <v>1057.0999999999999</v>
      </c>
      <c r="I21" s="40" t="s">
        <v>5</v>
      </c>
      <c r="J21" s="41" t="str">
        <f>IF(AND(F21="ΝΑΙ",I21="ΝΑΙ"),"ΟΚ","ΑΠΟΡΡΙΠΤΕΤΑΙ")</f>
        <v>ΟΚ</v>
      </c>
      <c r="K21" s="41" t="s">
        <v>5</v>
      </c>
      <c r="L21" s="41"/>
      <c r="M21" s="41"/>
      <c r="N21" s="41"/>
      <c r="O21" s="39"/>
      <c r="P21" s="36">
        <f>IF(O21="ΑΡΙΣΤΗ",70,IF(O21="ΠΟΛΥ ΚΑΛΗ",50,IF(O21="ΚΑΛΗ",30,)))</f>
        <v>0</v>
      </c>
      <c r="Q21" s="36"/>
      <c r="R21" s="36">
        <f>IF(Q21="ΑΡΙΣΤΗ",70,IF(Q21="ΠΟΛΥ ΚΑΛΗ",50,IF(Q21="ΚΑΛΗ",30,)))</f>
        <v>0</v>
      </c>
      <c r="S21" s="36"/>
      <c r="T21" s="36">
        <f>IF(S21="ΑΡΙΣΤΗ",70,IF(S21="ΠΟΛΥ ΚΑΛΗ",50,IF(S21="ΚΑΛΗ",30,)))</f>
        <v>0</v>
      </c>
      <c r="U21" s="36"/>
      <c r="V21" s="36">
        <f>IF(U21="ΝΑΙ",150,0)</f>
        <v>0</v>
      </c>
      <c r="W21" s="36"/>
      <c r="X21" s="36">
        <f>W21*17</f>
        <v>0</v>
      </c>
      <c r="Y21" s="36"/>
      <c r="Z21" s="42">
        <f>Y21*7</f>
        <v>0</v>
      </c>
      <c r="AA21" s="43">
        <f>H21+V21+P21+R21+T21+X21+Z21</f>
        <v>1057.0999999999999</v>
      </c>
      <c r="AB21" s="44" t="s">
        <v>12</v>
      </c>
    </row>
    <row r="22" spans="1:28" s="4" customFormat="1" x14ac:dyDescent="0.25">
      <c r="A22" s="36">
        <v>19</v>
      </c>
      <c r="B22" s="37" t="s">
        <v>1137</v>
      </c>
      <c r="C22" s="37" t="s">
        <v>2073</v>
      </c>
      <c r="D22" s="38" t="s">
        <v>1138</v>
      </c>
      <c r="E22" s="38" t="s">
        <v>55</v>
      </c>
      <c r="F22" s="39" t="s">
        <v>5</v>
      </c>
      <c r="G22" s="39">
        <v>9.6</v>
      </c>
      <c r="H22" s="39">
        <f t="shared" si="0"/>
        <v>1056</v>
      </c>
      <c r="I22" s="40" t="s">
        <v>5</v>
      </c>
      <c r="J22" s="41" t="str">
        <f t="shared" si="1"/>
        <v>ΟΚ</v>
      </c>
      <c r="K22" s="41" t="s">
        <v>5</v>
      </c>
      <c r="L22" s="41"/>
      <c r="M22" s="41"/>
      <c r="N22" s="41"/>
      <c r="O22" s="39"/>
      <c r="P22" s="36">
        <f t="shared" si="2"/>
        <v>0</v>
      </c>
      <c r="Q22" s="36"/>
      <c r="R22" s="36">
        <f t="shared" si="3"/>
        <v>0</v>
      </c>
      <c r="S22" s="36"/>
      <c r="T22" s="36">
        <f t="shared" si="4"/>
        <v>0</v>
      </c>
      <c r="U22" s="36"/>
      <c r="V22" s="36">
        <f t="shared" si="5"/>
        <v>0</v>
      </c>
      <c r="W22" s="36"/>
      <c r="X22" s="36">
        <f t="shared" si="6"/>
        <v>0</v>
      </c>
      <c r="Y22" s="36"/>
      <c r="Z22" s="42">
        <f t="shared" si="7"/>
        <v>0</v>
      </c>
      <c r="AA22" s="43">
        <f t="shared" si="8"/>
        <v>1056</v>
      </c>
      <c r="AB22" s="44" t="s">
        <v>12</v>
      </c>
    </row>
    <row r="23" spans="1:28" s="4" customFormat="1" x14ac:dyDescent="0.25">
      <c r="A23" s="36">
        <v>20</v>
      </c>
      <c r="B23" s="37" t="s">
        <v>772</v>
      </c>
      <c r="C23" s="37" t="s">
        <v>1730</v>
      </c>
      <c r="D23" s="38" t="s">
        <v>773</v>
      </c>
      <c r="E23" s="38" t="s">
        <v>58</v>
      </c>
      <c r="F23" s="39" t="s">
        <v>5</v>
      </c>
      <c r="G23" s="39">
        <v>8.5399999999999991</v>
      </c>
      <c r="H23" s="39">
        <f t="shared" si="0"/>
        <v>939.39999999999986</v>
      </c>
      <c r="I23" s="40" t="s">
        <v>5</v>
      </c>
      <c r="J23" s="41" t="str">
        <f t="shared" si="1"/>
        <v>ΟΚ</v>
      </c>
      <c r="K23" s="41" t="s">
        <v>5</v>
      </c>
      <c r="L23" s="41"/>
      <c r="M23" s="41"/>
      <c r="N23" s="41"/>
      <c r="O23" s="39"/>
      <c r="P23" s="36">
        <f t="shared" si="2"/>
        <v>0</v>
      </c>
      <c r="Q23" s="36"/>
      <c r="R23" s="36">
        <f t="shared" si="3"/>
        <v>0</v>
      </c>
      <c r="S23" s="36" t="s">
        <v>3</v>
      </c>
      <c r="T23" s="36">
        <f t="shared" si="4"/>
        <v>30</v>
      </c>
      <c r="U23" s="36"/>
      <c r="V23" s="36">
        <f t="shared" si="5"/>
        <v>0</v>
      </c>
      <c r="W23" s="36"/>
      <c r="X23" s="36">
        <f t="shared" si="6"/>
        <v>0</v>
      </c>
      <c r="Y23" s="36"/>
      <c r="Z23" s="42">
        <f t="shared" si="7"/>
        <v>0</v>
      </c>
      <c r="AA23" s="43">
        <f t="shared" si="8"/>
        <v>969.39999999999986</v>
      </c>
      <c r="AB23" s="44" t="s">
        <v>12</v>
      </c>
    </row>
    <row r="24" spans="1:28" s="4" customFormat="1" x14ac:dyDescent="0.25">
      <c r="A24" s="36">
        <v>21</v>
      </c>
      <c r="B24" s="37" t="s">
        <v>1098</v>
      </c>
      <c r="C24" s="37" t="s">
        <v>1866</v>
      </c>
      <c r="D24" s="38" t="s">
        <v>1099</v>
      </c>
      <c r="E24" s="38" t="s">
        <v>75</v>
      </c>
      <c r="F24" s="39" t="s">
        <v>5</v>
      </c>
      <c r="G24" s="39">
        <v>6.9</v>
      </c>
      <c r="H24" s="39">
        <f t="shared" si="0"/>
        <v>759</v>
      </c>
      <c r="I24" s="40" t="s">
        <v>5</v>
      </c>
      <c r="J24" s="41" t="str">
        <f t="shared" si="1"/>
        <v>ΟΚ</v>
      </c>
      <c r="K24" s="41" t="s">
        <v>5</v>
      </c>
      <c r="L24" s="41"/>
      <c r="M24" s="41"/>
      <c r="N24" s="41"/>
      <c r="O24" s="39"/>
      <c r="P24" s="36">
        <f t="shared" si="2"/>
        <v>0</v>
      </c>
      <c r="Q24" s="36"/>
      <c r="R24" s="36">
        <f t="shared" si="3"/>
        <v>0</v>
      </c>
      <c r="S24" s="36"/>
      <c r="T24" s="36">
        <f t="shared" si="4"/>
        <v>0</v>
      </c>
      <c r="U24" s="36" t="s">
        <v>5</v>
      </c>
      <c r="V24" s="36">
        <f t="shared" si="5"/>
        <v>150</v>
      </c>
      <c r="W24" s="36"/>
      <c r="X24" s="36">
        <f t="shared" si="6"/>
        <v>0</v>
      </c>
      <c r="Y24" s="36"/>
      <c r="Z24" s="42">
        <f t="shared" si="7"/>
        <v>0</v>
      </c>
      <c r="AA24" s="43">
        <f t="shared" si="8"/>
        <v>909</v>
      </c>
      <c r="AB24" s="44" t="s">
        <v>12</v>
      </c>
    </row>
    <row r="25" spans="1:28" s="4" customFormat="1" x14ac:dyDescent="0.25">
      <c r="A25" s="36">
        <v>22</v>
      </c>
      <c r="B25" s="37" t="s">
        <v>527</v>
      </c>
      <c r="C25" s="37" t="s">
        <v>1639</v>
      </c>
      <c r="D25" s="38" t="s">
        <v>528</v>
      </c>
      <c r="E25" s="38" t="s">
        <v>174</v>
      </c>
      <c r="F25" s="39" t="s">
        <v>5</v>
      </c>
      <c r="G25" s="39">
        <v>7.8</v>
      </c>
      <c r="H25" s="39">
        <f t="shared" si="0"/>
        <v>858</v>
      </c>
      <c r="I25" s="40" t="s">
        <v>5</v>
      </c>
      <c r="J25" s="41" t="str">
        <f t="shared" si="1"/>
        <v>ΟΚ</v>
      </c>
      <c r="K25" s="41" t="s">
        <v>5</v>
      </c>
      <c r="L25" s="41"/>
      <c r="M25" s="41"/>
      <c r="N25" s="41"/>
      <c r="O25" s="39"/>
      <c r="P25" s="36">
        <f t="shared" si="2"/>
        <v>0</v>
      </c>
      <c r="Q25" s="36"/>
      <c r="R25" s="36">
        <f t="shared" si="3"/>
        <v>0</v>
      </c>
      <c r="S25" s="36" t="s">
        <v>6</v>
      </c>
      <c r="T25" s="36">
        <f t="shared" si="4"/>
        <v>50</v>
      </c>
      <c r="U25" s="36"/>
      <c r="V25" s="36">
        <f t="shared" si="5"/>
        <v>0</v>
      </c>
      <c r="W25" s="36"/>
      <c r="X25" s="36">
        <f t="shared" si="6"/>
        <v>0</v>
      </c>
      <c r="Y25" s="36"/>
      <c r="Z25" s="42">
        <f t="shared" si="7"/>
        <v>0</v>
      </c>
      <c r="AA25" s="43">
        <f t="shared" si="8"/>
        <v>908</v>
      </c>
      <c r="AB25" s="44" t="s">
        <v>12</v>
      </c>
    </row>
    <row r="26" spans="1:28" s="4" customFormat="1" x14ac:dyDescent="0.25">
      <c r="A26" s="36">
        <v>23</v>
      </c>
      <c r="B26" s="37" t="s">
        <v>560</v>
      </c>
      <c r="C26" s="37" t="s">
        <v>1647</v>
      </c>
      <c r="D26" s="38" t="s">
        <v>561</v>
      </c>
      <c r="E26" s="38" t="s">
        <v>322</v>
      </c>
      <c r="F26" s="39" t="s">
        <v>5</v>
      </c>
      <c r="G26" s="39">
        <v>7.95</v>
      </c>
      <c r="H26" s="39">
        <f t="shared" si="0"/>
        <v>874.5</v>
      </c>
      <c r="I26" s="40" t="s">
        <v>5</v>
      </c>
      <c r="J26" s="41" t="str">
        <f t="shared" si="1"/>
        <v>ΟΚ</v>
      </c>
      <c r="K26" s="41" t="s">
        <v>5</v>
      </c>
      <c r="L26" s="41"/>
      <c r="M26" s="41"/>
      <c r="N26" s="41"/>
      <c r="O26" s="39"/>
      <c r="P26" s="36">
        <f t="shared" si="2"/>
        <v>0</v>
      </c>
      <c r="Q26" s="36"/>
      <c r="R26" s="36">
        <f t="shared" si="3"/>
        <v>0</v>
      </c>
      <c r="S26" s="36"/>
      <c r="T26" s="36">
        <f t="shared" si="4"/>
        <v>0</v>
      </c>
      <c r="U26" s="36"/>
      <c r="V26" s="36">
        <f t="shared" si="5"/>
        <v>0</v>
      </c>
      <c r="W26" s="36"/>
      <c r="X26" s="36">
        <f t="shared" si="6"/>
        <v>0</v>
      </c>
      <c r="Y26" s="36"/>
      <c r="Z26" s="42">
        <f t="shared" si="7"/>
        <v>0</v>
      </c>
      <c r="AA26" s="43">
        <f t="shared" si="8"/>
        <v>874.5</v>
      </c>
      <c r="AB26" s="44" t="s">
        <v>12</v>
      </c>
    </row>
    <row r="27" spans="1:28" s="4" customFormat="1" x14ac:dyDescent="0.25">
      <c r="A27" s="36">
        <v>24</v>
      </c>
      <c r="B27" s="37" t="s">
        <v>524</v>
      </c>
      <c r="C27" s="37" t="s">
        <v>1635</v>
      </c>
      <c r="D27" s="38" t="s">
        <v>525</v>
      </c>
      <c r="E27" s="38" t="s">
        <v>526</v>
      </c>
      <c r="F27" s="39" t="s">
        <v>5</v>
      </c>
      <c r="G27" s="39">
        <v>7.4</v>
      </c>
      <c r="H27" s="39">
        <f t="shared" si="0"/>
        <v>814</v>
      </c>
      <c r="I27" s="40" t="s">
        <v>5</v>
      </c>
      <c r="J27" s="41" t="str">
        <f t="shared" si="1"/>
        <v>ΟΚ</v>
      </c>
      <c r="K27" s="41" t="s">
        <v>5</v>
      </c>
      <c r="L27" s="41"/>
      <c r="M27" s="41"/>
      <c r="N27" s="41"/>
      <c r="O27" s="39"/>
      <c r="P27" s="36">
        <f t="shared" si="2"/>
        <v>0</v>
      </c>
      <c r="Q27" s="36"/>
      <c r="R27" s="36">
        <f t="shared" si="3"/>
        <v>0</v>
      </c>
      <c r="S27" s="36" t="s">
        <v>6</v>
      </c>
      <c r="T27" s="36">
        <f t="shared" si="4"/>
        <v>50</v>
      </c>
      <c r="U27" s="36"/>
      <c r="V27" s="36">
        <f t="shared" si="5"/>
        <v>0</v>
      </c>
      <c r="W27" s="36"/>
      <c r="X27" s="36">
        <f t="shared" si="6"/>
        <v>0</v>
      </c>
      <c r="Y27" s="36"/>
      <c r="Z27" s="42">
        <f t="shared" si="7"/>
        <v>0</v>
      </c>
      <c r="AA27" s="43">
        <f t="shared" si="8"/>
        <v>864</v>
      </c>
      <c r="AB27" s="44" t="s">
        <v>12</v>
      </c>
    </row>
    <row r="28" spans="1:28" s="4" customFormat="1" x14ac:dyDescent="0.25">
      <c r="A28" s="36">
        <v>25</v>
      </c>
      <c r="B28" s="37" t="s">
        <v>673</v>
      </c>
      <c r="C28" s="37" t="s">
        <v>1692</v>
      </c>
      <c r="D28" s="38" t="s">
        <v>674</v>
      </c>
      <c r="E28" s="38" t="s">
        <v>675</v>
      </c>
      <c r="F28" s="39" t="s">
        <v>5</v>
      </c>
      <c r="G28" s="39">
        <v>7</v>
      </c>
      <c r="H28" s="39">
        <f t="shared" si="0"/>
        <v>770</v>
      </c>
      <c r="I28" s="40" t="s">
        <v>5</v>
      </c>
      <c r="J28" s="41" t="str">
        <f t="shared" si="1"/>
        <v>ΟΚ</v>
      </c>
      <c r="K28" s="41" t="s">
        <v>5</v>
      </c>
      <c r="L28" s="41"/>
      <c r="M28" s="41"/>
      <c r="N28" s="41"/>
      <c r="O28" s="39"/>
      <c r="P28" s="36">
        <f t="shared" si="2"/>
        <v>0</v>
      </c>
      <c r="Q28" s="36"/>
      <c r="R28" s="36">
        <f t="shared" si="3"/>
        <v>0</v>
      </c>
      <c r="S28" s="36" t="s">
        <v>2</v>
      </c>
      <c r="T28" s="36">
        <f t="shared" si="4"/>
        <v>70</v>
      </c>
      <c r="U28" s="36"/>
      <c r="V28" s="36">
        <f t="shared" si="5"/>
        <v>0</v>
      </c>
      <c r="W28" s="36"/>
      <c r="X28" s="36">
        <f t="shared" si="6"/>
        <v>0</v>
      </c>
      <c r="Y28" s="36"/>
      <c r="Z28" s="42">
        <f t="shared" si="7"/>
        <v>0</v>
      </c>
      <c r="AA28" s="43">
        <f t="shared" si="8"/>
        <v>840</v>
      </c>
      <c r="AB28" s="44" t="s">
        <v>12</v>
      </c>
    </row>
    <row r="29" spans="1:28" s="4" customFormat="1" x14ac:dyDescent="0.25">
      <c r="A29" s="36">
        <v>26</v>
      </c>
      <c r="B29" s="37" t="s">
        <v>937</v>
      </c>
      <c r="C29" s="37" t="s">
        <v>1802</v>
      </c>
      <c r="D29" s="38" t="s">
        <v>938</v>
      </c>
      <c r="E29" s="38" t="s">
        <v>939</v>
      </c>
      <c r="F29" s="39" t="s">
        <v>5</v>
      </c>
      <c r="G29" s="39">
        <v>7.35</v>
      </c>
      <c r="H29" s="39">
        <f t="shared" si="0"/>
        <v>808.5</v>
      </c>
      <c r="I29" s="40" t="s">
        <v>5</v>
      </c>
      <c r="J29" s="41" t="str">
        <f t="shared" si="1"/>
        <v>ΟΚ</v>
      </c>
      <c r="K29" s="41" t="s">
        <v>5</v>
      </c>
      <c r="L29" s="41"/>
      <c r="M29" s="41"/>
      <c r="N29" s="41"/>
      <c r="O29" s="39"/>
      <c r="P29" s="36">
        <f t="shared" si="2"/>
        <v>0</v>
      </c>
      <c r="Q29" s="36"/>
      <c r="R29" s="36">
        <f t="shared" si="3"/>
        <v>0</v>
      </c>
      <c r="S29" s="36" t="s">
        <v>3</v>
      </c>
      <c r="T29" s="36">
        <f t="shared" si="4"/>
        <v>30</v>
      </c>
      <c r="U29" s="36"/>
      <c r="V29" s="36">
        <f t="shared" si="5"/>
        <v>0</v>
      </c>
      <c r="W29" s="36"/>
      <c r="X29" s="36">
        <f t="shared" si="6"/>
        <v>0</v>
      </c>
      <c r="Y29" s="36"/>
      <c r="Z29" s="42">
        <f t="shared" si="7"/>
        <v>0</v>
      </c>
      <c r="AA29" s="43">
        <f t="shared" si="8"/>
        <v>838.5</v>
      </c>
      <c r="AB29" s="44" t="s">
        <v>12</v>
      </c>
    </row>
    <row r="30" spans="1:28" s="4" customFormat="1" x14ac:dyDescent="0.25">
      <c r="A30" s="36">
        <v>27</v>
      </c>
      <c r="B30" s="37" t="s">
        <v>564</v>
      </c>
      <c r="C30" s="37" t="s">
        <v>1649</v>
      </c>
      <c r="D30" s="38" t="s">
        <v>565</v>
      </c>
      <c r="E30" s="38" t="s">
        <v>566</v>
      </c>
      <c r="F30" s="39" t="s">
        <v>5</v>
      </c>
      <c r="G30" s="39">
        <v>7.19</v>
      </c>
      <c r="H30" s="39">
        <f t="shared" si="0"/>
        <v>790.90000000000009</v>
      </c>
      <c r="I30" s="40" t="s">
        <v>5</v>
      </c>
      <c r="J30" s="41" t="str">
        <f t="shared" si="1"/>
        <v>ΟΚ</v>
      </c>
      <c r="K30" s="41" t="s">
        <v>5</v>
      </c>
      <c r="L30" s="41"/>
      <c r="M30" s="41"/>
      <c r="N30" s="41"/>
      <c r="O30" s="39"/>
      <c r="P30" s="36">
        <f t="shared" si="2"/>
        <v>0</v>
      </c>
      <c r="Q30" s="36"/>
      <c r="R30" s="36">
        <f t="shared" si="3"/>
        <v>0</v>
      </c>
      <c r="S30" s="36"/>
      <c r="T30" s="36">
        <f t="shared" si="4"/>
        <v>0</v>
      </c>
      <c r="U30" s="36"/>
      <c r="V30" s="36">
        <f t="shared" si="5"/>
        <v>0</v>
      </c>
      <c r="W30" s="36"/>
      <c r="X30" s="36">
        <f t="shared" si="6"/>
        <v>0</v>
      </c>
      <c r="Y30" s="36"/>
      <c r="Z30" s="42">
        <f t="shared" si="7"/>
        <v>0</v>
      </c>
      <c r="AA30" s="43">
        <f t="shared" si="8"/>
        <v>790.90000000000009</v>
      </c>
      <c r="AB30" s="44" t="s">
        <v>12</v>
      </c>
    </row>
    <row r="31" spans="1:28" s="4" customFormat="1" x14ac:dyDescent="0.25">
      <c r="A31" s="36">
        <v>28</v>
      </c>
      <c r="B31" s="37" t="s">
        <v>1060</v>
      </c>
      <c r="C31" s="37" t="s">
        <v>1851</v>
      </c>
      <c r="D31" s="38" t="s">
        <v>1061</v>
      </c>
      <c r="E31" s="38" t="s">
        <v>273</v>
      </c>
      <c r="F31" s="39" t="s">
        <v>5</v>
      </c>
      <c r="G31" s="39">
        <v>7</v>
      </c>
      <c r="H31" s="39">
        <f t="shared" si="0"/>
        <v>770</v>
      </c>
      <c r="I31" s="40" t="s">
        <v>5</v>
      </c>
      <c r="J31" s="41" t="str">
        <f t="shared" si="1"/>
        <v>ΟΚ</v>
      </c>
      <c r="K31" s="41" t="s">
        <v>5</v>
      </c>
      <c r="L31" s="41" t="s">
        <v>5</v>
      </c>
      <c r="M31" s="41"/>
      <c r="N31" s="41"/>
      <c r="O31" s="39"/>
      <c r="P31" s="36">
        <f t="shared" si="2"/>
        <v>0</v>
      </c>
      <c r="Q31" s="36"/>
      <c r="R31" s="36">
        <f t="shared" si="3"/>
        <v>0</v>
      </c>
      <c r="S31" s="36"/>
      <c r="T31" s="36">
        <f t="shared" si="4"/>
        <v>0</v>
      </c>
      <c r="U31" s="36"/>
      <c r="V31" s="36">
        <f t="shared" si="5"/>
        <v>0</v>
      </c>
      <c r="W31" s="36"/>
      <c r="X31" s="36">
        <f t="shared" si="6"/>
        <v>0</v>
      </c>
      <c r="Y31" s="36"/>
      <c r="Z31" s="42">
        <f t="shared" si="7"/>
        <v>0</v>
      </c>
      <c r="AA31" s="43">
        <f t="shared" si="8"/>
        <v>770</v>
      </c>
      <c r="AB31" s="44" t="s">
        <v>12</v>
      </c>
    </row>
    <row r="32" spans="1:28" s="4" customFormat="1" x14ac:dyDescent="0.25">
      <c r="A32" s="36">
        <v>29</v>
      </c>
      <c r="B32" s="37" t="s">
        <v>1100</v>
      </c>
      <c r="C32" s="37" t="s">
        <v>1865</v>
      </c>
      <c r="D32" s="38" t="s">
        <v>1099</v>
      </c>
      <c r="E32" s="38" t="s">
        <v>800</v>
      </c>
      <c r="F32" s="39" t="s">
        <v>5</v>
      </c>
      <c r="G32" s="39">
        <v>6.65</v>
      </c>
      <c r="H32" s="39">
        <f t="shared" si="0"/>
        <v>731.5</v>
      </c>
      <c r="I32" s="40" t="s">
        <v>5</v>
      </c>
      <c r="J32" s="41" t="str">
        <f t="shared" si="1"/>
        <v>ΟΚ</v>
      </c>
      <c r="K32" s="41" t="s">
        <v>5</v>
      </c>
      <c r="L32" s="41"/>
      <c r="M32" s="41"/>
      <c r="N32" s="41"/>
      <c r="O32" s="36"/>
      <c r="P32" s="36">
        <f t="shared" si="2"/>
        <v>0</v>
      </c>
      <c r="Q32" s="36"/>
      <c r="R32" s="36">
        <f t="shared" si="3"/>
        <v>0</v>
      </c>
      <c r="S32" s="36"/>
      <c r="T32" s="36">
        <f t="shared" si="4"/>
        <v>0</v>
      </c>
      <c r="U32" s="36"/>
      <c r="V32" s="36">
        <f t="shared" si="5"/>
        <v>0</v>
      </c>
      <c r="W32" s="36"/>
      <c r="X32" s="36">
        <f t="shared" si="6"/>
        <v>0</v>
      </c>
      <c r="Y32" s="36"/>
      <c r="Z32" s="42">
        <f t="shared" si="7"/>
        <v>0</v>
      </c>
      <c r="AA32" s="43">
        <f t="shared" si="8"/>
        <v>731.5</v>
      </c>
      <c r="AB32" s="44" t="s">
        <v>12</v>
      </c>
    </row>
    <row r="33" spans="1:28" s="4" customFormat="1" x14ac:dyDescent="0.25">
      <c r="A33" s="36">
        <v>30</v>
      </c>
      <c r="B33" s="37" t="s">
        <v>618</v>
      </c>
      <c r="C33" s="37" t="s">
        <v>1670</v>
      </c>
      <c r="D33" s="38" t="s">
        <v>619</v>
      </c>
      <c r="E33" s="38" t="s">
        <v>28</v>
      </c>
      <c r="F33" s="39" t="s">
        <v>5</v>
      </c>
      <c r="G33" s="39">
        <v>10</v>
      </c>
      <c r="H33" s="39">
        <f t="shared" si="0"/>
        <v>1100</v>
      </c>
      <c r="I33" s="40" t="s">
        <v>5</v>
      </c>
      <c r="J33" s="41" t="str">
        <f t="shared" si="1"/>
        <v>ΟΚ</v>
      </c>
      <c r="K33" s="41"/>
      <c r="L33" s="41"/>
      <c r="M33" s="41"/>
      <c r="N33" s="41"/>
      <c r="O33" s="39"/>
      <c r="P33" s="36">
        <f t="shared" si="2"/>
        <v>0</v>
      </c>
      <c r="Q33" s="36"/>
      <c r="R33" s="36">
        <f t="shared" si="3"/>
        <v>0</v>
      </c>
      <c r="S33" s="36" t="s">
        <v>3</v>
      </c>
      <c r="T33" s="36">
        <f t="shared" si="4"/>
        <v>30</v>
      </c>
      <c r="U33" s="36" t="s">
        <v>5</v>
      </c>
      <c r="V33" s="36">
        <f t="shared" si="5"/>
        <v>150</v>
      </c>
      <c r="W33" s="36">
        <v>24</v>
      </c>
      <c r="X33" s="36">
        <f t="shared" si="6"/>
        <v>408</v>
      </c>
      <c r="Y33" s="36"/>
      <c r="Z33" s="42">
        <f t="shared" si="7"/>
        <v>0</v>
      </c>
      <c r="AA33" s="43">
        <f t="shared" si="8"/>
        <v>1688</v>
      </c>
      <c r="AB33" s="44"/>
    </row>
    <row r="34" spans="1:28" s="4" customFormat="1" x14ac:dyDescent="0.25">
      <c r="A34" s="36">
        <v>31</v>
      </c>
      <c r="B34" s="37" t="s">
        <v>1037</v>
      </c>
      <c r="C34" s="37" t="s">
        <v>1843</v>
      </c>
      <c r="D34" s="38" t="s">
        <v>1038</v>
      </c>
      <c r="E34" s="38" t="s">
        <v>84</v>
      </c>
      <c r="F34" s="39" t="s">
        <v>5</v>
      </c>
      <c r="G34" s="39">
        <v>9.5399999999999991</v>
      </c>
      <c r="H34" s="39">
        <f t="shared" si="0"/>
        <v>1049.3999999999999</v>
      </c>
      <c r="I34" s="40" t="s">
        <v>5</v>
      </c>
      <c r="J34" s="41" t="str">
        <f t="shared" si="1"/>
        <v>ΟΚ</v>
      </c>
      <c r="K34" s="41"/>
      <c r="L34" s="41"/>
      <c r="M34" s="41"/>
      <c r="N34" s="41"/>
      <c r="O34" s="39"/>
      <c r="P34" s="36">
        <f t="shared" si="2"/>
        <v>0</v>
      </c>
      <c r="Q34" s="36"/>
      <c r="R34" s="36">
        <f t="shared" si="3"/>
        <v>0</v>
      </c>
      <c r="S34" s="36" t="s">
        <v>3</v>
      </c>
      <c r="T34" s="36">
        <f t="shared" si="4"/>
        <v>30</v>
      </c>
      <c r="U34" s="36" t="s">
        <v>5</v>
      </c>
      <c r="V34" s="36">
        <f t="shared" si="5"/>
        <v>150</v>
      </c>
      <c r="W34" s="36">
        <v>24</v>
      </c>
      <c r="X34" s="36">
        <f t="shared" si="6"/>
        <v>408</v>
      </c>
      <c r="Y34" s="36"/>
      <c r="Z34" s="42">
        <f t="shared" si="7"/>
        <v>0</v>
      </c>
      <c r="AA34" s="43">
        <f t="shared" si="8"/>
        <v>1637.3999999999999</v>
      </c>
      <c r="AB34" s="44"/>
    </row>
    <row r="35" spans="1:28" s="4" customFormat="1" x14ac:dyDescent="0.25">
      <c r="A35" s="36">
        <v>32</v>
      </c>
      <c r="B35" s="37" t="s">
        <v>2131</v>
      </c>
      <c r="C35" s="37" t="s">
        <v>2132</v>
      </c>
      <c r="D35" s="38" t="s">
        <v>2133</v>
      </c>
      <c r="E35" s="38" t="s">
        <v>2134</v>
      </c>
      <c r="F35" s="39" t="s">
        <v>5</v>
      </c>
      <c r="G35" s="39">
        <v>9.0500000000000007</v>
      </c>
      <c r="H35" s="39">
        <f t="shared" si="0"/>
        <v>995.50000000000011</v>
      </c>
      <c r="I35" s="40" t="s">
        <v>5</v>
      </c>
      <c r="J35" s="41" t="str">
        <f t="shared" si="1"/>
        <v>ΟΚ</v>
      </c>
      <c r="K35" s="41"/>
      <c r="L35" s="41"/>
      <c r="M35" s="41"/>
      <c r="N35" s="41"/>
      <c r="O35" s="39"/>
      <c r="P35" s="36">
        <f t="shared" si="2"/>
        <v>0</v>
      </c>
      <c r="Q35" s="36"/>
      <c r="R35" s="36">
        <f t="shared" si="3"/>
        <v>0</v>
      </c>
      <c r="S35" s="36" t="s">
        <v>3</v>
      </c>
      <c r="T35" s="36">
        <f t="shared" si="4"/>
        <v>30</v>
      </c>
      <c r="U35" s="36" t="s">
        <v>5</v>
      </c>
      <c r="V35" s="36">
        <f t="shared" si="5"/>
        <v>150</v>
      </c>
      <c r="W35" s="36">
        <v>24</v>
      </c>
      <c r="X35" s="36">
        <f t="shared" si="6"/>
        <v>408</v>
      </c>
      <c r="Y35" s="36"/>
      <c r="Z35" s="42">
        <f t="shared" si="7"/>
        <v>0</v>
      </c>
      <c r="AA35" s="43">
        <f t="shared" si="8"/>
        <v>1583.5</v>
      </c>
      <c r="AB35" s="44"/>
    </row>
    <row r="36" spans="1:28" s="4" customFormat="1" x14ac:dyDescent="0.25">
      <c r="A36" s="36">
        <v>33</v>
      </c>
      <c r="B36" s="37" t="s">
        <v>433</v>
      </c>
      <c r="C36" s="37" t="s">
        <v>1594</v>
      </c>
      <c r="D36" s="38" t="s">
        <v>432</v>
      </c>
      <c r="E36" s="38" t="s">
        <v>434</v>
      </c>
      <c r="F36" s="39" t="s">
        <v>5</v>
      </c>
      <c r="G36" s="39">
        <v>8.9</v>
      </c>
      <c r="H36" s="39">
        <f t="shared" si="0"/>
        <v>979</v>
      </c>
      <c r="I36" s="40" t="s">
        <v>5</v>
      </c>
      <c r="J36" s="41" t="str">
        <f t="shared" si="1"/>
        <v>ΟΚ</v>
      </c>
      <c r="K36" s="41"/>
      <c r="L36" s="41"/>
      <c r="M36" s="41"/>
      <c r="N36" s="41"/>
      <c r="O36" s="39"/>
      <c r="P36" s="36">
        <f t="shared" si="2"/>
        <v>0</v>
      </c>
      <c r="Q36" s="36"/>
      <c r="R36" s="36">
        <f t="shared" si="3"/>
        <v>0</v>
      </c>
      <c r="S36" s="36" t="s">
        <v>3</v>
      </c>
      <c r="T36" s="36">
        <f t="shared" si="4"/>
        <v>30</v>
      </c>
      <c r="U36" s="36" t="s">
        <v>5</v>
      </c>
      <c r="V36" s="36">
        <f t="shared" si="5"/>
        <v>150</v>
      </c>
      <c r="W36" s="36">
        <v>24</v>
      </c>
      <c r="X36" s="36">
        <f t="shared" si="6"/>
        <v>408</v>
      </c>
      <c r="Y36" s="36"/>
      <c r="Z36" s="42">
        <f t="shared" si="7"/>
        <v>0</v>
      </c>
      <c r="AA36" s="43">
        <f t="shared" si="8"/>
        <v>1567</v>
      </c>
      <c r="AB36" s="44"/>
    </row>
    <row r="37" spans="1:28" s="4" customFormat="1" x14ac:dyDescent="0.25">
      <c r="A37" s="36">
        <v>34</v>
      </c>
      <c r="B37" s="37" t="s">
        <v>1269</v>
      </c>
      <c r="C37" s="37" t="s">
        <v>2063</v>
      </c>
      <c r="D37" s="38" t="s">
        <v>1270</v>
      </c>
      <c r="E37" s="38" t="s">
        <v>58</v>
      </c>
      <c r="F37" s="39" t="s">
        <v>5</v>
      </c>
      <c r="G37" s="39">
        <v>8.6</v>
      </c>
      <c r="H37" s="39">
        <f t="shared" si="0"/>
        <v>946</v>
      </c>
      <c r="I37" s="40" t="s">
        <v>5</v>
      </c>
      <c r="J37" s="41" t="str">
        <f t="shared" si="1"/>
        <v>ΟΚ</v>
      </c>
      <c r="K37" s="41"/>
      <c r="L37" s="41"/>
      <c r="M37" s="41"/>
      <c r="N37" s="41"/>
      <c r="O37" s="39"/>
      <c r="P37" s="36">
        <f t="shared" si="2"/>
        <v>0</v>
      </c>
      <c r="Q37" s="36"/>
      <c r="R37" s="36">
        <f t="shared" si="3"/>
        <v>0</v>
      </c>
      <c r="S37" s="36" t="s">
        <v>3</v>
      </c>
      <c r="T37" s="36">
        <f t="shared" si="4"/>
        <v>30</v>
      </c>
      <c r="U37" s="36" t="s">
        <v>5</v>
      </c>
      <c r="V37" s="36">
        <f t="shared" si="5"/>
        <v>150</v>
      </c>
      <c r="W37" s="36">
        <v>24</v>
      </c>
      <c r="X37" s="36">
        <f t="shared" si="6"/>
        <v>408</v>
      </c>
      <c r="Y37" s="36"/>
      <c r="Z37" s="42">
        <f t="shared" si="7"/>
        <v>0</v>
      </c>
      <c r="AA37" s="43">
        <f t="shared" si="8"/>
        <v>1534</v>
      </c>
      <c r="AB37" s="44"/>
    </row>
    <row r="38" spans="1:28" s="4" customFormat="1" x14ac:dyDescent="0.25">
      <c r="A38" s="36">
        <v>35</v>
      </c>
      <c r="B38" s="37" t="s">
        <v>646</v>
      </c>
      <c r="C38" s="37" t="s">
        <v>2051</v>
      </c>
      <c r="D38" s="38" t="s">
        <v>647</v>
      </c>
      <c r="E38" s="38" t="s">
        <v>393</v>
      </c>
      <c r="F38" s="39" t="s">
        <v>5</v>
      </c>
      <c r="G38" s="39">
        <v>9.25</v>
      </c>
      <c r="H38" s="39">
        <f t="shared" si="0"/>
        <v>1017.5</v>
      </c>
      <c r="I38" s="40" t="s">
        <v>5</v>
      </c>
      <c r="J38" s="41" t="str">
        <f t="shared" si="1"/>
        <v>ΟΚ</v>
      </c>
      <c r="K38" s="41"/>
      <c r="L38" s="41"/>
      <c r="M38" s="41"/>
      <c r="N38" s="41"/>
      <c r="O38" s="39"/>
      <c r="P38" s="36">
        <f t="shared" si="2"/>
        <v>0</v>
      </c>
      <c r="Q38" s="36"/>
      <c r="R38" s="36">
        <f t="shared" si="3"/>
        <v>0</v>
      </c>
      <c r="S38" s="36" t="s">
        <v>6</v>
      </c>
      <c r="T38" s="36">
        <f t="shared" si="4"/>
        <v>50</v>
      </c>
      <c r="U38" s="36" t="s">
        <v>5</v>
      </c>
      <c r="V38" s="36">
        <f t="shared" si="5"/>
        <v>150</v>
      </c>
      <c r="W38" s="36">
        <v>18</v>
      </c>
      <c r="X38" s="36">
        <f t="shared" si="6"/>
        <v>306</v>
      </c>
      <c r="Y38" s="36"/>
      <c r="Z38" s="42">
        <f t="shared" si="7"/>
        <v>0</v>
      </c>
      <c r="AA38" s="43">
        <f t="shared" si="8"/>
        <v>1523.5</v>
      </c>
      <c r="AB38" s="44"/>
    </row>
    <row r="39" spans="1:28" s="4" customFormat="1" x14ac:dyDescent="0.25">
      <c r="A39" s="36">
        <v>36</v>
      </c>
      <c r="B39" s="37" t="s">
        <v>142</v>
      </c>
      <c r="C39" s="37" t="s">
        <v>1473</v>
      </c>
      <c r="D39" s="38" t="s">
        <v>143</v>
      </c>
      <c r="E39" s="38" t="s">
        <v>144</v>
      </c>
      <c r="F39" s="39" t="s">
        <v>5</v>
      </c>
      <c r="G39" s="39">
        <v>8.1999999999999993</v>
      </c>
      <c r="H39" s="39">
        <f t="shared" si="0"/>
        <v>901.99999999999989</v>
      </c>
      <c r="I39" s="40" t="s">
        <v>5</v>
      </c>
      <c r="J39" s="41" t="str">
        <f t="shared" si="1"/>
        <v>ΟΚ</v>
      </c>
      <c r="K39" s="41"/>
      <c r="L39" s="41"/>
      <c r="M39" s="41"/>
      <c r="N39" s="41"/>
      <c r="O39" s="39" t="s">
        <v>6</v>
      </c>
      <c r="P39" s="36">
        <f t="shared" si="2"/>
        <v>50</v>
      </c>
      <c r="Q39" s="36"/>
      <c r="R39" s="36">
        <f t="shared" si="3"/>
        <v>0</v>
      </c>
      <c r="S39" s="36" t="s">
        <v>3</v>
      </c>
      <c r="T39" s="36">
        <f t="shared" si="4"/>
        <v>30</v>
      </c>
      <c r="U39" s="36" t="s">
        <v>5</v>
      </c>
      <c r="V39" s="36">
        <f t="shared" si="5"/>
        <v>150</v>
      </c>
      <c r="W39" s="36">
        <v>23</v>
      </c>
      <c r="X39" s="36">
        <f t="shared" si="6"/>
        <v>391</v>
      </c>
      <c r="Y39" s="36"/>
      <c r="Z39" s="42">
        <f t="shared" si="7"/>
        <v>0</v>
      </c>
      <c r="AA39" s="43">
        <f t="shared" si="8"/>
        <v>1523</v>
      </c>
      <c r="AB39" s="44"/>
    </row>
    <row r="40" spans="1:28" s="4" customFormat="1" x14ac:dyDescent="0.25">
      <c r="A40" s="36">
        <v>37</v>
      </c>
      <c r="B40" s="37" t="s">
        <v>1028</v>
      </c>
      <c r="C40" s="37" t="s">
        <v>1839</v>
      </c>
      <c r="D40" s="38" t="s">
        <v>1029</v>
      </c>
      <c r="E40" s="38" t="s">
        <v>84</v>
      </c>
      <c r="F40" s="39" t="s">
        <v>5</v>
      </c>
      <c r="G40" s="39">
        <v>8.5</v>
      </c>
      <c r="H40" s="39">
        <f t="shared" si="0"/>
        <v>935</v>
      </c>
      <c r="I40" s="40" t="s">
        <v>5</v>
      </c>
      <c r="J40" s="41" t="str">
        <f t="shared" si="1"/>
        <v>ΟΚ</v>
      </c>
      <c r="K40" s="41"/>
      <c r="L40" s="41"/>
      <c r="M40" s="41"/>
      <c r="N40" s="41"/>
      <c r="O40" s="39" t="s">
        <v>3</v>
      </c>
      <c r="P40" s="36">
        <f t="shared" si="2"/>
        <v>30</v>
      </c>
      <c r="Q40" s="36"/>
      <c r="R40" s="36">
        <f t="shared" si="3"/>
        <v>0</v>
      </c>
      <c r="S40" s="36"/>
      <c r="T40" s="36">
        <f t="shared" si="4"/>
        <v>0</v>
      </c>
      <c r="U40" s="36" t="s">
        <v>5</v>
      </c>
      <c r="V40" s="36">
        <f t="shared" si="5"/>
        <v>150</v>
      </c>
      <c r="W40" s="36">
        <v>24</v>
      </c>
      <c r="X40" s="36">
        <f t="shared" si="6"/>
        <v>408</v>
      </c>
      <c r="Y40" s="36"/>
      <c r="Z40" s="42">
        <f t="shared" si="7"/>
        <v>0</v>
      </c>
      <c r="AA40" s="43">
        <f t="shared" si="8"/>
        <v>1523</v>
      </c>
      <c r="AB40" s="44"/>
    </row>
    <row r="41" spans="1:28" s="4" customFormat="1" x14ac:dyDescent="0.25">
      <c r="A41" s="36">
        <v>38</v>
      </c>
      <c r="B41" s="37" t="s">
        <v>738</v>
      </c>
      <c r="C41" s="37" t="s">
        <v>2053</v>
      </c>
      <c r="D41" s="38" t="s">
        <v>739</v>
      </c>
      <c r="E41" s="38" t="s">
        <v>58</v>
      </c>
      <c r="F41" s="39" t="s">
        <v>5</v>
      </c>
      <c r="G41" s="39">
        <v>9.41</v>
      </c>
      <c r="H41" s="39">
        <f t="shared" si="0"/>
        <v>1035.0999999999999</v>
      </c>
      <c r="I41" s="40" t="s">
        <v>5</v>
      </c>
      <c r="J41" s="41" t="str">
        <f t="shared" si="1"/>
        <v>ΟΚ</v>
      </c>
      <c r="K41" s="41"/>
      <c r="L41" s="41"/>
      <c r="M41" s="41"/>
      <c r="N41" s="41"/>
      <c r="O41" s="39"/>
      <c r="P41" s="36">
        <f t="shared" si="2"/>
        <v>0</v>
      </c>
      <c r="Q41" s="36"/>
      <c r="R41" s="36">
        <f t="shared" si="3"/>
        <v>0</v>
      </c>
      <c r="S41" s="36" t="s">
        <v>2</v>
      </c>
      <c r="T41" s="36">
        <f t="shared" si="4"/>
        <v>70</v>
      </c>
      <c r="U41" s="36"/>
      <c r="V41" s="36">
        <f t="shared" si="5"/>
        <v>0</v>
      </c>
      <c r="W41" s="36">
        <v>24</v>
      </c>
      <c r="X41" s="36">
        <f t="shared" si="6"/>
        <v>408</v>
      </c>
      <c r="Y41" s="36"/>
      <c r="Z41" s="42">
        <f t="shared" si="7"/>
        <v>0</v>
      </c>
      <c r="AA41" s="43">
        <f t="shared" si="8"/>
        <v>1513.1</v>
      </c>
      <c r="AB41" s="44"/>
    </row>
    <row r="42" spans="1:28" s="4" customFormat="1" x14ac:dyDescent="0.25">
      <c r="A42" s="36">
        <v>39</v>
      </c>
      <c r="B42" s="37" t="s">
        <v>862</v>
      </c>
      <c r="C42" s="37" t="s">
        <v>1768</v>
      </c>
      <c r="D42" s="38" t="s">
        <v>863</v>
      </c>
      <c r="E42" s="38" t="s">
        <v>78</v>
      </c>
      <c r="F42" s="39" t="s">
        <v>5</v>
      </c>
      <c r="G42" s="39">
        <v>9.68</v>
      </c>
      <c r="H42" s="39">
        <f t="shared" si="0"/>
        <v>1064.8</v>
      </c>
      <c r="I42" s="40" t="s">
        <v>5</v>
      </c>
      <c r="J42" s="41" t="str">
        <f t="shared" si="1"/>
        <v>ΟΚ</v>
      </c>
      <c r="K42" s="41"/>
      <c r="L42" s="41"/>
      <c r="M42" s="41"/>
      <c r="N42" s="41"/>
      <c r="O42" s="39"/>
      <c r="P42" s="36">
        <f t="shared" si="2"/>
        <v>0</v>
      </c>
      <c r="Q42" s="36"/>
      <c r="R42" s="36">
        <f t="shared" si="3"/>
        <v>0</v>
      </c>
      <c r="S42" s="36"/>
      <c r="T42" s="36">
        <f t="shared" si="4"/>
        <v>0</v>
      </c>
      <c r="U42" s="36"/>
      <c r="V42" s="36">
        <f t="shared" si="5"/>
        <v>0</v>
      </c>
      <c r="W42" s="36">
        <v>24</v>
      </c>
      <c r="X42" s="36">
        <f t="shared" si="6"/>
        <v>408</v>
      </c>
      <c r="Y42" s="36"/>
      <c r="Z42" s="42">
        <f t="shared" si="7"/>
        <v>0</v>
      </c>
      <c r="AA42" s="43">
        <f t="shared" si="8"/>
        <v>1472.8</v>
      </c>
      <c r="AB42" s="44"/>
    </row>
    <row r="43" spans="1:28" s="4" customFormat="1" x14ac:dyDescent="0.25">
      <c r="A43" s="36">
        <v>40</v>
      </c>
      <c r="B43" s="37" t="s">
        <v>369</v>
      </c>
      <c r="C43" s="37" t="s">
        <v>2056</v>
      </c>
      <c r="D43" s="38" t="s">
        <v>370</v>
      </c>
      <c r="E43" s="38" t="s">
        <v>322</v>
      </c>
      <c r="F43" s="39" t="s">
        <v>5</v>
      </c>
      <c r="G43" s="39">
        <v>9.35</v>
      </c>
      <c r="H43" s="39">
        <f t="shared" si="0"/>
        <v>1028.5</v>
      </c>
      <c r="I43" s="40" t="s">
        <v>5</v>
      </c>
      <c r="J43" s="41" t="str">
        <f t="shared" si="1"/>
        <v>ΟΚ</v>
      </c>
      <c r="K43" s="41"/>
      <c r="L43" s="41"/>
      <c r="M43" s="41"/>
      <c r="N43" s="41"/>
      <c r="O43" s="39"/>
      <c r="P43" s="36">
        <f t="shared" si="2"/>
        <v>0</v>
      </c>
      <c r="Q43" s="36"/>
      <c r="R43" s="36">
        <f t="shared" si="3"/>
        <v>0</v>
      </c>
      <c r="S43" s="36" t="s">
        <v>3</v>
      </c>
      <c r="T43" s="36">
        <f t="shared" si="4"/>
        <v>30</v>
      </c>
      <c r="U43" s="36"/>
      <c r="V43" s="36">
        <f t="shared" si="5"/>
        <v>0</v>
      </c>
      <c r="W43" s="36">
        <v>24</v>
      </c>
      <c r="X43" s="36">
        <f t="shared" si="6"/>
        <v>408</v>
      </c>
      <c r="Y43" s="36"/>
      <c r="Z43" s="42">
        <f t="shared" si="7"/>
        <v>0</v>
      </c>
      <c r="AA43" s="43">
        <f t="shared" si="8"/>
        <v>1466.5</v>
      </c>
      <c r="AB43" s="44"/>
    </row>
    <row r="44" spans="1:28" s="4" customFormat="1" ht="45" x14ac:dyDescent="0.25">
      <c r="A44" s="36">
        <v>41</v>
      </c>
      <c r="B44" s="37" t="s">
        <v>987</v>
      </c>
      <c r="C44" s="37" t="s">
        <v>1821</v>
      </c>
      <c r="D44" s="38" t="s">
        <v>988</v>
      </c>
      <c r="E44" s="38" t="s">
        <v>116</v>
      </c>
      <c r="F44" s="39" t="s">
        <v>5</v>
      </c>
      <c r="G44" s="39">
        <v>9.34</v>
      </c>
      <c r="H44" s="39">
        <f t="shared" si="0"/>
        <v>1027.4000000000001</v>
      </c>
      <c r="I44" s="40" t="s">
        <v>5</v>
      </c>
      <c r="J44" s="41" t="str">
        <f t="shared" si="1"/>
        <v>ΟΚ</v>
      </c>
      <c r="K44" s="41"/>
      <c r="L44" s="41"/>
      <c r="M44" s="41"/>
      <c r="N44" s="41"/>
      <c r="O44" s="39"/>
      <c r="P44" s="36">
        <f t="shared" si="2"/>
        <v>0</v>
      </c>
      <c r="Q44" s="36"/>
      <c r="R44" s="36">
        <f t="shared" si="3"/>
        <v>0</v>
      </c>
      <c r="S44" s="36" t="s">
        <v>3</v>
      </c>
      <c r="T44" s="36">
        <f t="shared" si="4"/>
        <v>30</v>
      </c>
      <c r="U44" s="36"/>
      <c r="V44" s="36">
        <f t="shared" si="5"/>
        <v>0</v>
      </c>
      <c r="W44" s="36">
        <v>24</v>
      </c>
      <c r="X44" s="36">
        <f t="shared" si="6"/>
        <v>408</v>
      </c>
      <c r="Y44" s="36"/>
      <c r="Z44" s="42">
        <f t="shared" si="7"/>
        <v>0</v>
      </c>
      <c r="AA44" s="43">
        <f t="shared" si="8"/>
        <v>1465.4</v>
      </c>
      <c r="AB44" s="44"/>
    </row>
    <row r="45" spans="1:28" s="4" customFormat="1" x14ac:dyDescent="0.25">
      <c r="A45" s="36">
        <v>42</v>
      </c>
      <c r="B45" s="37" t="s">
        <v>442</v>
      </c>
      <c r="C45" s="37" t="s">
        <v>1597</v>
      </c>
      <c r="D45" s="38" t="s">
        <v>440</v>
      </c>
      <c r="E45" s="38" t="s">
        <v>156</v>
      </c>
      <c r="F45" s="39" t="s">
        <v>5</v>
      </c>
      <c r="G45" s="39">
        <v>8.6999999999999993</v>
      </c>
      <c r="H45" s="39">
        <f t="shared" si="0"/>
        <v>956.99999999999989</v>
      </c>
      <c r="I45" s="40" t="s">
        <v>5</v>
      </c>
      <c r="J45" s="41" t="str">
        <f t="shared" si="1"/>
        <v>ΟΚ</v>
      </c>
      <c r="K45" s="41"/>
      <c r="L45" s="41"/>
      <c r="M45" s="41"/>
      <c r="N45" s="41"/>
      <c r="O45" s="39"/>
      <c r="P45" s="36">
        <f t="shared" si="2"/>
        <v>0</v>
      </c>
      <c r="Q45" s="36"/>
      <c r="R45" s="36">
        <f t="shared" si="3"/>
        <v>0</v>
      </c>
      <c r="S45" s="36" t="s">
        <v>2</v>
      </c>
      <c r="T45" s="36">
        <f t="shared" si="4"/>
        <v>70</v>
      </c>
      <c r="U45" s="36"/>
      <c r="V45" s="36">
        <f t="shared" si="5"/>
        <v>0</v>
      </c>
      <c r="W45" s="36">
        <v>24</v>
      </c>
      <c r="X45" s="36">
        <f t="shared" si="6"/>
        <v>408</v>
      </c>
      <c r="Y45" s="36"/>
      <c r="Z45" s="42">
        <f t="shared" si="7"/>
        <v>0</v>
      </c>
      <c r="AA45" s="43">
        <f t="shared" si="8"/>
        <v>1435</v>
      </c>
      <c r="AB45" s="44"/>
    </row>
    <row r="46" spans="1:28" s="4" customFormat="1" x14ac:dyDescent="0.25">
      <c r="A46" s="36">
        <v>43</v>
      </c>
      <c r="B46" s="37" t="s">
        <v>71</v>
      </c>
      <c r="C46" s="37" t="s">
        <v>1446</v>
      </c>
      <c r="D46" s="38" t="s">
        <v>69</v>
      </c>
      <c r="E46" s="38" t="s">
        <v>72</v>
      </c>
      <c r="F46" s="39" t="s">
        <v>5</v>
      </c>
      <c r="G46" s="39">
        <v>8.75</v>
      </c>
      <c r="H46" s="39">
        <f t="shared" si="0"/>
        <v>962.5</v>
      </c>
      <c r="I46" s="40" t="s">
        <v>5</v>
      </c>
      <c r="J46" s="41" t="str">
        <f t="shared" si="1"/>
        <v>ΟΚ</v>
      </c>
      <c r="K46" s="41"/>
      <c r="L46" s="41"/>
      <c r="M46" s="41"/>
      <c r="N46" s="41"/>
      <c r="O46" s="39"/>
      <c r="P46" s="36">
        <f t="shared" si="2"/>
        <v>0</v>
      </c>
      <c r="Q46" s="36"/>
      <c r="R46" s="36">
        <f t="shared" si="3"/>
        <v>0</v>
      </c>
      <c r="S46" s="36" t="s">
        <v>3</v>
      </c>
      <c r="T46" s="36">
        <f t="shared" si="4"/>
        <v>30</v>
      </c>
      <c r="U46" s="36"/>
      <c r="V46" s="36">
        <f t="shared" si="5"/>
        <v>0</v>
      </c>
      <c r="W46" s="36">
        <v>24</v>
      </c>
      <c r="X46" s="36">
        <f t="shared" si="6"/>
        <v>408</v>
      </c>
      <c r="Y46" s="36"/>
      <c r="Z46" s="42">
        <f t="shared" si="7"/>
        <v>0</v>
      </c>
      <c r="AA46" s="43">
        <f t="shared" si="8"/>
        <v>1400.5</v>
      </c>
      <c r="AB46" s="44"/>
    </row>
    <row r="47" spans="1:28" s="4" customFormat="1" x14ac:dyDescent="0.25">
      <c r="A47" s="36">
        <v>44</v>
      </c>
      <c r="B47" s="37" t="s">
        <v>648</v>
      </c>
      <c r="C47" s="37" t="s">
        <v>1682</v>
      </c>
      <c r="D47" s="38" t="s">
        <v>649</v>
      </c>
      <c r="E47" s="38" t="s">
        <v>39</v>
      </c>
      <c r="F47" s="39" t="s">
        <v>5</v>
      </c>
      <c r="G47" s="39">
        <v>7.6</v>
      </c>
      <c r="H47" s="39">
        <f t="shared" si="0"/>
        <v>836</v>
      </c>
      <c r="I47" s="40" t="s">
        <v>5</v>
      </c>
      <c r="J47" s="41" t="str">
        <f t="shared" si="1"/>
        <v>ΟΚ</v>
      </c>
      <c r="K47" s="41"/>
      <c r="L47" s="41"/>
      <c r="M47" s="41"/>
      <c r="N47" s="41"/>
      <c r="O47" s="39" t="s">
        <v>6</v>
      </c>
      <c r="P47" s="36">
        <f t="shared" si="2"/>
        <v>50</v>
      </c>
      <c r="Q47" s="36" t="s">
        <v>2</v>
      </c>
      <c r="R47" s="36">
        <f t="shared" si="3"/>
        <v>70</v>
      </c>
      <c r="S47" s="36" t="s">
        <v>3</v>
      </c>
      <c r="T47" s="36">
        <f t="shared" si="4"/>
        <v>30</v>
      </c>
      <c r="U47" s="36"/>
      <c r="V47" s="36">
        <f t="shared" si="5"/>
        <v>0</v>
      </c>
      <c r="W47" s="36">
        <v>24</v>
      </c>
      <c r="X47" s="36">
        <f t="shared" si="6"/>
        <v>408</v>
      </c>
      <c r="Y47" s="36"/>
      <c r="Z47" s="42">
        <f t="shared" si="7"/>
        <v>0</v>
      </c>
      <c r="AA47" s="43">
        <f t="shared" si="8"/>
        <v>1394</v>
      </c>
      <c r="AB47" s="44"/>
    </row>
    <row r="48" spans="1:28" s="4" customFormat="1" x14ac:dyDescent="0.25">
      <c r="A48" s="36">
        <v>45</v>
      </c>
      <c r="B48" s="37" t="s">
        <v>1314</v>
      </c>
      <c r="C48" s="37" t="s">
        <v>1954</v>
      </c>
      <c r="D48" s="38" t="s">
        <v>1315</v>
      </c>
      <c r="E48" s="38" t="s">
        <v>174</v>
      </c>
      <c r="F48" s="39" t="s">
        <v>5</v>
      </c>
      <c r="G48" s="39">
        <v>9.4</v>
      </c>
      <c r="H48" s="39">
        <f t="shared" si="0"/>
        <v>1034</v>
      </c>
      <c r="I48" s="40" t="s">
        <v>5</v>
      </c>
      <c r="J48" s="41" t="str">
        <f t="shared" si="1"/>
        <v>ΟΚ</v>
      </c>
      <c r="K48" s="41"/>
      <c r="L48" s="41"/>
      <c r="M48" s="41"/>
      <c r="N48" s="41"/>
      <c r="O48" s="39"/>
      <c r="P48" s="36">
        <f t="shared" si="2"/>
        <v>0</v>
      </c>
      <c r="Q48" s="36"/>
      <c r="R48" s="36">
        <f t="shared" si="3"/>
        <v>0</v>
      </c>
      <c r="S48" s="36" t="s">
        <v>3</v>
      </c>
      <c r="T48" s="36">
        <f t="shared" si="4"/>
        <v>30</v>
      </c>
      <c r="U48" s="36"/>
      <c r="V48" s="36">
        <f t="shared" si="5"/>
        <v>0</v>
      </c>
      <c r="W48" s="36">
        <v>19</v>
      </c>
      <c r="X48" s="36">
        <f t="shared" si="6"/>
        <v>323</v>
      </c>
      <c r="Y48" s="36"/>
      <c r="Z48" s="42">
        <f t="shared" si="7"/>
        <v>0</v>
      </c>
      <c r="AA48" s="43">
        <f t="shared" si="8"/>
        <v>1387</v>
      </c>
      <c r="AB48" s="44"/>
    </row>
    <row r="49" spans="1:38" s="4" customFormat="1" x14ac:dyDescent="0.25">
      <c r="A49" s="36">
        <v>46</v>
      </c>
      <c r="B49" s="37" t="s">
        <v>743</v>
      </c>
      <c r="C49" s="37" t="s">
        <v>1718</v>
      </c>
      <c r="D49" s="38" t="s">
        <v>744</v>
      </c>
      <c r="E49" s="38" t="s">
        <v>745</v>
      </c>
      <c r="F49" s="39" t="s">
        <v>5</v>
      </c>
      <c r="G49" s="39">
        <v>8</v>
      </c>
      <c r="H49" s="39">
        <f t="shared" si="0"/>
        <v>880</v>
      </c>
      <c r="I49" s="40" t="s">
        <v>5</v>
      </c>
      <c r="J49" s="41" t="str">
        <f t="shared" si="1"/>
        <v>ΟΚ</v>
      </c>
      <c r="K49" s="41"/>
      <c r="L49" s="41"/>
      <c r="M49" s="41"/>
      <c r="N49" s="41"/>
      <c r="O49" s="39"/>
      <c r="P49" s="36">
        <f t="shared" si="2"/>
        <v>0</v>
      </c>
      <c r="Q49" s="36"/>
      <c r="R49" s="36">
        <f t="shared" si="3"/>
        <v>0</v>
      </c>
      <c r="S49" s="36" t="s">
        <v>3</v>
      </c>
      <c r="T49" s="36">
        <f t="shared" si="4"/>
        <v>30</v>
      </c>
      <c r="U49" s="36" t="s">
        <v>5</v>
      </c>
      <c r="V49" s="36">
        <f t="shared" si="5"/>
        <v>150</v>
      </c>
      <c r="W49" s="36">
        <v>19</v>
      </c>
      <c r="X49" s="36">
        <f t="shared" si="6"/>
        <v>323</v>
      </c>
      <c r="Y49" s="36"/>
      <c r="Z49" s="42">
        <f t="shared" si="7"/>
        <v>0</v>
      </c>
      <c r="AA49" s="43">
        <f t="shared" si="8"/>
        <v>1383</v>
      </c>
      <c r="AB49" s="44"/>
    </row>
    <row r="50" spans="1:38" s="4" customFormat="1" x14ac:dyDescent="0.25">
      <c r="A50" s="36">
        <v>47</v>
      </c>
      <c r="B50" s="37" t="s">
        <v>1119</v>
      </c>
      <c r="C50" s="37" t="s">
        <v>1877</v>
      </c>
      <c r="D50" s="38" t="s">
        <v>1120</v>
      </c>
      <c r="E50" s="38" t="s">
        <v>174</v>
      </c>
      <c r="F50" s="39" t="s">
        <v>5</v>
      </c>
      <c r="G50" s="39">
        <v>9.4600000000000009</v>
      </c>
      <c r="H50" s="39">
        <f t="shared" si="0"/>
        <v>1040.6000000000001</v>
      </c>
      <c r="I50" s="40" t="s">
        <v>5</v>
      </c>
      <c r="J50" s="41" t="str">
        <f t="shared" si="1"/>
        <v>ΟΚ</v>
      </c>
      <c r="K50" s="41"/>
      <c r="L50" s="41"/>
      <c r="M50" s="41"/>
      <c r="N50" s="41" t="s">
        <v>5</v>
      </c>
      <c r="O50" s="39"/>
      <c r="P50" s="36">
        <f t="shared" si="2"/>
        <v>0</v>
      </c>
      <c r="Q50" s="36"/>
      <c r="R50" s="36">
        <f t="shared" si="3"/>
        <v>0</v>
      </c>
      <c r="S50" s="36"/>
      <c r="T50" s="36">
        <f t="shared" si="4"/>
        <v>0</v>
      </c>
      <c r="U50" s="36"/>
      <c r="V50" s="36">
        <f t="shared" si="5"/>
        <v>0</v>
      </c>
      <c r="W50" s="36">
        <v>20</v>
      </c>
      <c r="X50" s="36">
        <f t="shared" si="6"/>
        <v>340</v>
      </c>
      <c r="Y50" s="36"/>
      <c r="Z50" s="42">
        <f t="shared" si="7"/>
        <v>0</v>
      </c>
      <c r="AA50" s="43">
        <f t="shared" si="8"/>
        <v>1380.6000000000001</v>
      </c>
      <c r="AB50" s="44"/>
    </row>
    <row r="51" spans="1:38" s="4" customFormat="1" x14ac:dyDescent="0.25">
      <c r="A51" s="36">
        <v>48</v>
      </c>
      <c r="B51" s="37" t="s">
        <v>414</v>
      </c>
      <c r="C51" s="37" t="s">
        <v>1587</v>
      </c>
      <c r="D51" s="38" t="s">
        <v>415</v>
      </c>
      <c r="E51" s="38" t="s">
        <v>393</v>
      </c>
      <c r="F51" s="39" t="s">
        <v>5</v>
      </c>
      <c r="G51" s="39">
        <v>9.7799999999999994</v>
      </c>
      <c r="H51" s="39">
        <f t="shared" si="0"/>
        <v>1075.8</v>
      </c>
      <c r="I51" s="40" t="s">
        <v>5</v>
      </c>
      <c r="J51" s="41" t="str">
        <f t="shared" si="1"/>
        <v>ΟΚ</v>
      </c>
      <c r="K51" s="41"/>
      <c r="L51" s="41"/>
      <c r="M51" s="41"/>
      <c r="N51" s="41" t="s">
        <v>5</v>
      </c>
      <c r="O51" s="39" t="s">
        <v>3</v>
      </c>
      <c r="P51" s="36">
        <f t="shared" si="2"/>
        <v>30</v>
      </c>
      <c r="Q51" s="36"/>
      <c r="R51" s="36">
        <f t="shared" si="3"/>
        <v>0</v>
      </c>
      <c r="S51" s="36" t="s">
        <v>2</v>
      </c>
      <c r="T51" s="36">
        <f t="shared" si="4"/>
        <v>70</v>
      </c>
      <c r="U51" s="36"/>
      <c r="V51" s="36">
        <f t="shared" si="5"/>
        <v>0</v>
      </c>
      <c r="W51" s="36">
        <v>12</v>
      </c>
      <c r="X51" s="36">
        <f t="shared" si="6"/>
        <v>204</v>
      </c>
      <c r="Y51" s="36"/>
      <c r="Z51" s="42">
        <f t="shared" si="7"/>
        <v>0</v>
      </c>
      <c r="AA51" s="43">
        <f t="shared" si="8"/>
        <v>1379.8</v>
      </c>
      <c r="AB51" s="44"/>
    </row>
    <row r="52" spans="1:38" s="4" customFormat="1" x14ac:dyDescent="0.25">
      <c r="A52" s="36">
        <v>49</v>
      </c>
      <c r="B52" s="37" t="s">
        <v>768</v>
      </c>
      <c r="C52" s="37" t="s">
        <v>1728</v>
      </c>
      <c r="D52" s="38" t="s">
        <v>769</v>
      </c>
      <c r="E52" s="38" t="s">
        <v>150</v>
      </c>
      <c r="F52" s="39" t="s">
        <v>5</v>
      </c>
      <c r="G52" s="39">
        <v>9.3000000000000007</v>
      </c>
      <c r="H52" s="39">
        <f t="shared" si="0"/>
        <v>1023.0000000000001</v>
      </c>
      <c r="I52" s="40" t="s">
        <v>5</v>
      </c>
      <c r="J52" s="41" t="str">
        <f t="shared" si="1"/>
        <v>ΟΚ</v>
      </c>
      <c r="K52" s="41"/>
      <c r="L52" s="41"/>
      <c r="M52" s="41"/>
      <c r="N52" s="41"/>
      <c r="O52" s="39"/>
      <c r="P52" s="36">
        <f t="shared" si="2"/>
        <v>0</v>
      </c>
      <c r="Q52" s="36"/>
      <c r="R52" s="36">
        <f t="shared" si="3"/>
        <v>0</v>
      </c>
      <c r="S52" s="36"/>
      <c r="T52" s="36">
        <f t="shared" si="4"/>
        <v>0</v>
      </c>
      <c r="U52" s="36" t="s">
        <v>5</v>
      </c>
      <c r="V52" s="36">
        <f t="shared" si="5"/>
        <v>150</v>
      </c>
      <c r="W52" s="36">
        <v>11</v>
      </c>
      <c r="X52" s="36">
        <f t="shared" si="6"/>
        <v>187</v>
      </c>
      <c r="Y52" s="36"/>
      <c r="Z52" s="42">
        <f t="shared" si="7"/>
        <v>0</v>
      </c>
      <c r="AA52" s="43">
        <f t="shared" si="8"/>
        <v>1360</v>
      </c>
      <c r="AB52" s="44"/>
    </row>
    <row r="53" spans="1:38" s="4" customFormat="1" x14ac:dyDescent="0.25">
      <c r="A53" s="36">
        <v>50</v>
      </c>
      <c r="B53" s="37" t="s">
        <v>288</v>
      </c>
      <c r="C53" s="37" t="s">
        <v>1534</v>
      </c>
      <c r="D53" s="38" t="s">
        <v>289</v>
      </c>
      <c r="E53" s="38" t="s">
        <v>75</v>
      </c>
      <c r="F53" s="39" t="s">
        <v>5</v>
      </c>
      <c r="G53" s="39">
        <v>9.65</v>
      </c>
      <c r="H53" s="39">
        <f t="shared" si="0"/>
        <v>1061.5</v>
      </c>
      <c r="I53" s="40" t="s">
        <v>5</v>
      </c>
      <c r="J53" s="41" t="str">
        <f t="shared" si="1"/>
        <v>ΟΚ</v>
      </c>
      <c r="K53" s="41"/>
      <c r="L53" s="41"/>
      <c r="M53" s="41"/>
      <c r="N53" s="41"/>
      <c r="O53" s="39" t="s">
        <v>3</v>
      </c>
      <c r="P53" s="36">
        <f t="shared" si="2"/>
        <v>30</v>
      </c>
      <c r="Q53" s="36" t="s">
        <v>3</v>
      </c>
      <c r="R53" s="36">
        <f t="shared" si="3"/>
        <v>30</v>
      </c>
      <c r="S53" s="36" t="s">
        <v>2</v>
      </c>
      <c r="T53" s="36">
        <f t="shared" si="4"/>
        <v>70</v>
      </c>
      <c r="U53" s="36" t="s">
        <v>5</v>
      </c>
      <c r="V53" s="36">
        <f t="shared" si="5"/>
        <v>150</v>
      </c>
      <c r="W53" s="36"/>
      <c r="X53" s="36">
        <f t="shared" si="6"/>
        <v>0</v>
      </c>
      <c r="Y53" s="36"/>
      <c r="Z53" s="42">
        <f t="shared" si="7"/>
        <v>0</v>
      </c>
      <c r="AA53" s="43">
        <f t="shared" si="8"/>
        <v>1341.5</v>
      </c>
      <c r="AB53" s="44"/>
    </row>
    <row r="54" spans="1:38" s="4" customFormat="1" x14ac:dyDescent="0.25">
      <c r="A54" s="36">
        <v>51</v>
      </c>
      <c r="B54" s="37" t="s">
        <v>703</v>
      </c>
      <c r="C54" s="37" t="s">
        <v>1704</v>
      </c>
      <c r="D54" s="38" t="s">
        <v>704</v>
      </c>
      <c r="E54" s="38" t="s">
        <v>705</v>
      </c>
      <c r="F54" s="39" t="s">
        <v>5</v>
      </c>
      <c r="G54" s="39">
        <v>8.8000000000000007</v>
      </c>
      <c r="H54" s="39">
        <f t="shared" si="0"/>
        <v>968.00000000000011</v>
      </c>
      <c r="I54" s="40" t="s">
        <v>5</v>
      </c>
      <c r="J54" s="41" t="str">
        <f t="shared" si="1"/>
        <v>ΟΚ</v>
      </c>
      <c r="K54" s="41"/>
      <c r="L54" s="41"/>
      <c r="M54" s="41"/>
      <c r="N54" s="41"/>
      <c r="O54" s="39" t="s">
        <v>2</v>
      </c>
      <c r="P54" s="36">
        <f t="shared" si="2"/>
        <v>70</v>
      </c>
      <c r="Q54" s="36"/>
      <c r="R54" s="36">
        <f t="shared" si="3"/>
        <v>0</v>
      </c>
      <c r="S54" s="36" t="s">
        <v>3</v>
      </c>
      <c r="T54" s="36">
        <f t="shared" si="4"/>
        <v>30</v>
      </c>
      <c r="U54" s="36" t="s">
        <v>5</v>
      </c>
      <c r="V54" s="36">
        <f t="shared" si="5"/>
        <v>150</v>
      </c>
      <c r="W54" s="36">
        <v>7</v>
      </c>
      <c r="X54" s="36">
        <f t="shared" si="6"/>
        <v>119</v>
      </c>
      <c r="Y54" s="36"/>
      <c r="Z54" s="42">
        <f t="shared" si="7"/>
        <v>0</v>
      </c>
      <c r="AA54" s="43">
        <f t="shared" si="8"/>
        <v>1337</v>
      </c>
      <c r="AB54" s="44"/>
    </row>
    <row r="55" spans="1:38" s="4" customFormat="1" x14ac:dyDescent="0.25">
      <c r="A55" s="36">
        <v>52</v>
      </c>
      <c r="B55" s="37" t="s">
        <v>175</v>
      </c>
      <c r="C55" s="37" t="s">
        <v>1486</v>
      </c>
      <c r="D55" s="38" t="s">
        <v>176</v>
      </c>
      <c r="E55" s="38" t="s">
        <v>116</v>
      </c>
      <c r="F55" s="39" t="s">
        <v>5</v>
      </c>
      <c r="G55" s="39">
        <v>9.25</v>
      </c>
      <c r="H55" s="39">
        <f t="shared" si="0"/>
        <v>1017.5</v>
      </c>
      <c r="I55" s="40" t="s">
        <v>5</v>
      </c>
      <c r="J55" s="41" t="str">
        <f t="shared" si="1"/>
        <v>ΟΚ</v>
      </c>
      <c r="K55" s="41"/>
      <c r="L55" s="41"/>
      <c r="M55" s="41"/>
      <c r="N55" s="41"/>
      <c r="O55" s="39"/>
      <c r="P55" s="36">
        <f t="shared" si="2"/>
        <v>0</v>
      </c>
      <c r="Q55" s="36"/>
      <c r="R55" s="36">
        <f t="shared" si="3"/>
        <v>0</v>
      </c>
      <c r="S55" s="36"/>
      <c r="T55" s="36">
        <f t="shared" si="4"/>
        <v>0</v>
      </c>
      <c r="U55" s="36"/>
      <c r="V55" s="36">
        <f t="shared" si="5"/>
        <v>0</v>
      </c>
      <c r="W55" s="36">
        <v>18</v>
      </c>
      <c r="X55" s="36">
        <f t="shared" si="6"/>
        <v>306</v>
      </c>
      <c r="Y55" s="36"/>
      <c r="Z55" s="42">
        <f t="shared" si="7"/>
        <v>0</v>
      </c>
      <c r="AA55" s="43">
        <f t="shared" si="8"/>
        <v>1323.5</v>
      </c>
      <c r="AB55" s="44"/>
    </row>
    <row r="56" spans="1:38" s="4" customFormat="1" x14ac:dyDescent="0.25">
      <c r="A56" s="36">
        <v>53</v>
      </c>
      <c r="B56" s="37" t="s">
        <v>1252</v>
      </c>
      <c r="C56" s="37" t="s">
        <v>1930</v>
      </c>
      <c r="D56" s="38" t="s">
        <v>1253</v>
      </c>
      <c r="E56" s="38" t="s">
        <v>174</v>
      </c>
      <c r="F56" s="39" t="s">
        <v>5</v>
      </c>
      <c r="G56" s="39">
        <v>7.65</v>
      </c>
      <c r="H56" s="39">
        <f t="shared" si="0"/>
        <v>841.5</v>
      </c>
      <c r="I56" s="40" t="s">
        <v>5</v>
      </c>
      <c r="J56" s="41" t="str">
        <f t="shared" si="1"/>
        <v>ΟΚ</v>
      </c>
      <c r="K56" s="41"/>
      <c r="L56" s="41"/>
      <c r="M56" s="41"/>
      <c r="N56" s="41"/>
      <c r="O56" s="39"/>
      <c r="P56" s="36">
        <f t="shared" si="2"/>
        <v>0</v>
      </c>
      <c r="Q56" s="36"/>
      <c r="R56" s="36">
        <f t="shared" si="3"/>
        <v>0</v>
      </c>
      <c r="S56" s="36" t="s">
        <v>2</v>
      </c>
      <c r="T56" s="36">
        <f t="shared" si="4"/>
        <v>70</v>
      </c>
      <c r="U56" s="36"/>
      <c r="V56" s="36">
        <f t="shared" si="5"/>
        <v>0</v>
      </c>
      <c r="W56" s="36">
        <v>24</v>
      </c>
      <c r="X56" s="36">
        <f t="shared" si="6"/>
        <v>408</v>
      </c>
      <c r="Y56" s="36"/>
      <c r="Z56" s="42">
        <f t="shared" si="7"/>
        <v>0</v>
      </c>
      <c r="AA56" s="43">
        <f t="shared" si="8"/>
        <v>1319.5</v>
      </c>
      <c r="AB56" s="44"/>
      <c r="AK56" s="4" t="s">
        <v>5</v>
      </c>
      <c r="AL56" s="4" t="s">
        <v>2</v>
      </c>
    </row>
    <row r="57" spans="1:38" s="4" customFormat="1" x14ac:dyDescent="0.25">
      <c r="A57" s="36">
        <v>54</v>
      </c>
      <c r="B57" s="37" t="s">
        <v>1076</v>
      </c>
      <c r="C57" s="37" t="s">
        <v>1769</v>
      </c>
      <c r="D57" s="38" t="s">
        <v>1077</v>
      </c>
      <c r="E57" s="38" t="s">
        <v>156</v>
      </c>
      <c r="F57" s="39" t="s">
        <v>5</v>
      </c>
      <c r="G57" s="39">
        <v>9.7100000000000009</v>
      </c>
      <c r="H57" s="39">
        <f t="shared" si="0"/>
        <v>1068.1000000000001</v>
      </c>
      <c r="I57" s="40" t="s">
        <v>5</v>
      </c>
      <c r="J57" s="41" t="str">
        <f t="shared" si="1"/>
        <v>ΟΚ</v>
      </c>
      <c r="K57" s="41"/>
      <c r="L57" s="41"/>
      <c r="M57" s="41"/>
      <c r="N57" s="41"/>
      <c r="O57" s="39"/>
      <c r="P57" s="36">
        <f t="shared" si="2"/>
        <v>0</v>
      </c>
      <c r="Q57" s="36"/>
      <c r="R57" s="36">
        <f t="shared" si="3"/>
        <v>0</v>
      </c>
      <c r="S57" s="36" t="s">
        <v>6</v>
      </c>
      <c r="T57" s="36">
        <f t="shared" si="4"/>
        <v>50</v>
      </c>
      <c r="U57" s="36"/>
      <c r="V57" s="36">
        <f t="shared" si="5"/>
        <v>0</v>
      </c>
      <c r="W57" s="36">
        <v>11</v>
      </c>
      <c r="X57" s="36">
        <f t="shared" si="6"/>
        <v>187</v>
      </c>
      <c r="Y57" s="36"/>
      <c r="Z57" s="42">
        <f t="shared" si="7"/>
        <v>0</v>
      </c>
      <c r="AA57" s="43">
        <f t="shared" si="8"/>
        <v>1305.1000000000001</v>
      </c>
      <c r="AB57" s="44"/>
      <c r="AK57" s="4" t="s">
        <v>13</v>
      </c>
      <c r="AL57" s="4" t="s">
        <v>6</v>
      </c>
    </row>
    <row r="58" spans="1:38" s="4" customFormat="1" x14ac:dyDescent="0.25">
      <c r="A58" s="36">
        <v>55</v>
      </c>
      <c r="B58" s="37" t="s">
        <v>408</v>
      </c>
      <c r="C58" s="37" t="s">
        <v>1584</v>
      </c>
      <c r="D58" s="38" t="s">
        <v>409</v>
      </c>
      <c r="E58" s="38" t="s">
        <v>31</v>
      </c>
      <c r="F58" s="39" t="s">
        <v>5</v>
      </c>
      <c r="G58" s="39">
        <v>8.15</v>
      </c>
      <c r="H58" s="39">
        <f t="shared" si="0"/>
        <v>896.5</v>
      </c>
      <c r="I58" s="40" t="s">
        <v>5</v>
      </c>
      <c r="J58" s="41" t="str">
        <f t="shared" si="1"/>
        <v>ΟΚ</v>
      </c>
      <c r="K58" s="41"/>
      <c r="L58" s="41"/>
      <c r="M58" s="41" t="s">
        <v>5</v>
      </c>
      <c r="N58" s="41"/>
      <c r="O58" s="39"/>
      <c r="P58" s="36">
        <f t="shared" si="2"/>
        <v>0</v>
      </c>
      <c r="Q58" s="36"/>
      <c r="R58" s="36">
        <f t="shared" si="3"/>
        <v>0</v>
      </c>
      <c r="S58" s="36"/>
      <c r="T58" s="36">
        <f t="shared" si="4"/>
        <v>0</v>
      </c>
      <c r="U58" s="36"/>
      <c r="V58" s="36">
        <f t="shared" si="5"/>
        <v>0</v>
      </c>
      <c r="W58" s="36">
        <v>24</v>
      </c>
      <c r="X58" s="36">
        <f t="shared" si="6"/>
        <v>408</v>
      </c>
      <c r="Y58" s="36"/>
      <c r="Z58" s="42">
        <f t="shared" si="7"/>
        <v>0</v>
      </c>
      <c r="AA58" s="43">
        <f t="shared" si="8"/>
        <v>1304.5</v>
      </c>
      <c r="AB58" s="44"/>
    </row>
    <row r="59" spans="1:38" s="4" customFormat="1" x14ac:dyDescent="0.25">
      <c r="A59" s="36">
        <v>56</v>
      </c>
      <c r="B59" s="37" t="s">
        <v>1048</v>
      </c>
      <c r="C59" s="37" t="s">
        <v>1844</v>
      </c>
      <c r="D59" s="38" t="s">
        <v>1049</v>
      </c>
      <c r="E59" s="38" t="s">
        <v>156</v>
      </c>
      <c r="F59" s="39" t="s">
        <v>5</v>
      </c>
      <c r="G59" s="39">
        <v>8.9499999999999993</v>
      </c>
      <c r="H59" s="39">
        <f t="shared" si="0"/>
        <v>984.49999999999989</v>
      </c>
      <c r="I59" s="40" t="s">
        <v>5</v>
      </c>
      <c r="J59" s="41" t="str">
        <f t="shared" si="1"/>
        <v>ΟΚ</v>
      </c>
      <c r="K59" s="41"/>
      <c r="L59" s="41"/>
      <c r="M59" s="41"/>
      <c r="N59" s="41" t="s">
        <v>5</v>
      </c>
      <c r="O59" s="39" t="s">
        <v>6</v>
      </c>
      <c r="P59" s="36">
        <f t="shared" si="2"/>
        <v>50</v>
      </c>
      <c r="Q59" s="36" t="s">
        <v>6</v>
      </c>
      <c r="R59" s="36">
        <f t="shared" si="3"/>
        <v>50</v>
      </c>
      <c r="S59" s="36" t="s">
        <v>2</v>
      </c>
      <c r="T59" s="36">
        <f t="shared" si="4"/>
        <v>70</v>
      </c>
      <c r="U59" s="36" t="s">
        <v>5</v>
      </c>
      <c r="V59" s="36">
        <f t="shared" si="5"/>
        <v>150</v>
      </c>
      <c r="W59" s="36"/>
      <c r="X59" s="36">
        <f t="shared" si="6"/>
        <v>0</v>
      </c>
      <c r="Y59" s="36"/>
      <c r="Z59" s="42">
        <f t="shared" si="7"/>
        <v>0</v>
      </c>
      <c r="AA59" s="43">
        <f t="shared" si="8"/>
        <v>1304.5</v>
      </c>
      <c r="AB59" s="44"/>
    </row>
    <row r="60" spans="1:38" s="4" customFormat="1" x14ac:dyDescent="0.25">
      <c r="A60" s="36">
        <v>57</v>
      </c>
      <c r="B60" s="37" t="s">
        <v>472</v>
      </c>
      <c r="C60" s="37" t="s">
        <v>1615</v>
      </c>
      <c r="D60" s="38" t="s">
        <v>473</v>
      </c>
      <c r="E60" s="38" t="s">
        <v>144</v>
      </c>
      <c r="F60" s="39" t="s">
        <v>5</v>
      </c>
      <c r="G60" s="39">
        <v>9.85</v>
      </c>
      <c r="H60" s="39">
        <f t="shared" si="0"/>
        <v>1083.5</v>
      </c>
      <c r="I60" s="40" t="s">
        <v>5</v>
      </c>
      <c r="J60" s="41" t="str">
        <f t="shared" si="1"/>
        <v>ΟΚ</v>
      </c>
      <c r="K60" s="41"/>
      <c r="L60" s="41" t="s">
        <v>5</v>
      </c>
      <c r="M60" s="41"/>
      <c r="N60" s="41"/>
      <c r="O60" s="39"/>
      <c r="P60" s="36">
        <f t="shared" si="2"/>
        <v>0</v>
      </c>
      <c r="Q60" s="36"/>
      <c r="R60" s="36">
        <f t="shared" si="3"/>
        <v>0</v>
      </c>
      <c r="S60" s="36" t="s">
        <v>2</v>
      </c>
      <c r="T60" s="36">
        <f t="shared" si="4"/>
        <v>70</v>
      </c>
      <c r="U60" s="36" t="s">
        <v>5</v>
      </c>
      <c r="V60" s="36">
        <f t="shared" si="5"/>
        <v>150</v>
      </c>
      <c r="W60" s="36"/>
      <c r="X60" s="36">
        <f t="shared" si="6"/>
        <v>0</v>
      </c>
      <c r="Y60" s="36"/>
      <c r="Z60" s="42">
        <f t="shared" si="7"/>
        <v>0</v>
      </c>
      <c r="AA60" s="43">
        <f t="shared" si="8"/>
        <v>1303.5</v>
      </c>
      <c r="AB60" s="44"/>
    </row>
    <row r="61" spans="1:38" s="4" customFormat="1" x14ac:dyDescent="0.25">
      <c r="A61" s="36">
        <v>58</v>
      </c>
      <c r="B61" s="37" t="s">
        <v>1260</v>
      </c>
      <c r="C61" s="37" t="s">
        <v>1933</v>
      </c>
      <c r="D61" s="38" t="s">
        <v>1261</v>
      </c>
      <c r="E61" s="38" t="s">
        <v>1262</v>
      </c>
      <c r="F61" s="39" t="s">
        <v>5</v>
      </c>
      <c r="G61" s="39">
        <v>8.6</v>
      </c>
      <c r="H61" s="39">
        <f t="shared" si="0"/>
        <v>946</v>
      </c>
      <c r="I61" s="40" t="s">
        <v>5</v>
      </c>
      <c r="J61" s="41" t="str">
        <f t="shared" si="1"/>
        <v>ΟΚ</v>
      </c>
      <c r="K61" s="41"/>
      <c r="L61" s="41"/>
      <c r="M61" s="41"/>
      <c r="N61" s="41" t="s">
        <v>5</v>
      </c>
      <c r="O61" s="39"/>
      <c r="P61" s="36">
        <f t="shared" si="2"/>
        <v>0</v>
      </c>
      <c r="Q61" s="36"/>
      <c r="R61" s="36">
        <f t="shared" si="3"/>
        <v>0</v>
      </c>
      <c r="S61" s="36"/>
      <c r="T61" s="36">
        <f t="shared" si="4"/>
        <v>0</v>
      </c>
      <c r="U61" s="36"/>
      <c r="V61" s="36">
        <f t="shared" si="5"/>
        <v>0</v>
      </c>
      <c r="W61" s="36">
        <v>21</v>
      </c>
      <c r="X61" s="36">
        <f t="shared" si="6"/>
        <v>357</v>
      </c>
      <c r="Y61" s="36"/>
      <c r="Z61" s="42">
        <f t="shared" si="7"/>
        <v>0</v>
      </c>
      <c r="AA61" s="43">
        <f t="shared" si="8"/>
        <v>1303</v>
      </c>
      <c r="AB61" s="44"/>
    </row>
    <row r="62" spans="1:38" s="4" customFormat="1" x14ac:dyDescent="0.25">
      <c r="A62" s="36">
        <v>59</v>
      </c>
      <c r="B62" s="37" t="s">
        <v>1035</v>
      </c>
      <c r="C62" s="37" t="s">
        <v>1842</v>
      </c>
      <c r="D62" s="38" t="s">
        <v>1036</v>
      </c>
      <c r="E62" s="38" t="s">
        <v>200</v>
      </c>
      <c r="F62" s="39" t="s">
        <v>5</v>
      </c>
      <c r="G62" s="39">
        <v>9.1</v>
      </c>
      <c r="H62" s="39">
        <f t="shared" si="0"/>
        <v>1001</v>
      </c>
      <c r="I62" s="40" t="s">
        <v>5</v>
      </c>
      <c r="J62" s="41" t="str">
        <f t="shared" si="1"/>
        <v>ΟΚ</v>
      </c>
      <c r="K62" s="41"/>
      <c r="L62" s="41"/>
      <c r="M62" s="41"/>
      <c r="N62" s="41"/>
      <c r="O62" s="39" t="s">
        <v>6</v>
      </c>
      <c r="P62" s="36">
        <f t="shared" si="2"/>
        <v>50</v>
      </c>
      <c r="Q62" s="36" t="s">
        <v>3</v>
      </c>
      <c r="R62" s="36">
        <f t="shared" si="3"/>
        <v>30</v>
      </c>
      <c r="S62" s="36" t="s">
        <v>2</v>
      </c>
      <c r="T62" s="36">
        <f t="shared" si="4"/>
        <v>70</v>
      </c>
      <c r="U62" s="36" t="s">
        <v>5</v>
      </c>
      <c r="V62" s="36">
        <f t="shared" si="5"/>
        <v>150</v>
      </c>
      <c r="W62" s="36"/>
      <c r="X62" s="36">
        <f t="shared" si="6"/>
        <v>0</v>
      </c>
      <c r="Y62" s="36"/>
      <c r="Z62" s="42">
        <f t="shared" si="7"/>
        <v>0</v>
      </c>
      <c r="AA62" s="43">
        <f t="shared" si="8"/>
        <v>1301</v>
      </c>
      <c r="AB62" s="44"/>
    </row>
    <row r="63" spans="1:38" s="4" customFormat="1" x14ac:dyDescent="0.25">
      <c r="A63" s="36">
        <v>60</v>
      </c>
      <c r="B63" s="37" t="s">
        <v>893</v>
      </c>
      <c r="C63" s="37" t="s">
        <v>1743</v>
      </c>
      <c r="D63" s="38" t="s">
        <v>894</v>
      </c>
      <c r="E63" s="38" t="s">
        <v>895</v>
      </c>
      <c r="F63" s="39" t="s">
        <v>5</v>
      </c>
      <c r="G63" s="39">
        <v>8.5500000000000007</v>
      </c>
      <c r="H63" s="39">
        <f t="shared" si="0"/>
        <v>940.50000000000011</v>
      </c>
      <c r="I63" s="40" t="s">
        <v>5</v>
      </c>
      <c r="J63" s="41" t="str">
        <f t="shared" si="1"/>
        <v>ΟΚ</v>
      </c>
      <c r="K63" s="41"/>
      <c r="L63" s="41"/>
      <c r="M63" s="41"/>
      <c r="N63" s="41"/>
      <c r="O63" s="39" t="s">
        <v>3</v>
      </c>
      <c r="P63" s="36">
        <f t="shared" si="2"/>
        <v>30</v>
      </c>
      <c r="Q63" s="36"/>
      <c r="R63" s="36">
        <f t="shared" si="3"/>
        <v>0</v>
      </c>
      <c r="S63" s="36" t="s">
        <v>2</v>
      </c>
      <c r="T63" s="36">
        <f t="shared" si="4"/>
        <v>70</v>
      </c>
      <c r="U63" s="36"/>
      <c r="V63" s="36">
        <f t="shared" si="5"/>
        <v>0</v>
      </c>
      <c r="W63" s="36">
        <v>15</v>
      </c>
      <c r="X63" s="36">
        <f t="shared" si="6"/>
        <v>255</v>
      </c>
      <c r="Y63" s="36"/>
      <c r="Z63" s="42">
        <f t="shared" si="7"/>
        <v>0</v>
      </c>
      <c r="AA63" s="43">
        <f t="shared" si="8"/>
        <v>1295.5</v>
      </c>
      <c r="AB63" s="44"/>
    </row>
    <row r="64" spans="1:38" s="4" customFormat="1" x14ac:dyDescent="0.25">
      <c r="A64" s="36">
        <v>61</v>
      </c>
      <c r="B64" s="37" t="s">
        <v>1130</v>
      </c>
      <c r="C64" s="37" t="s">
        <v>1881</v>
      </c>
      <c r="D64" s="38" t="s">
        <v>1131</v>
      </c>
      <c r="E64" s="38" t="s">
        <v>1132</v>
      </c>
      <c r="F64" s="39" t="s">
        <v>5</v>
      </c>
      <c r="G64" s="39">
        <v>7.75</v>
      </c>
      <c r="H64" s="39">
        <f t="shared" si="0"/>
        <v>852.5</v>
      </c>
      <c r="I64" s="40" t="s">
        <v>5</v>
      </c>
      <c r="J64" s="41" t="str">
        <f t="shared" si="1"/>
        <v>ΟΚ</v>
      </c>
      <c r="K64" s="41"/>
      <c r="L64" s="41"/>
      <c r="M64" s="41"/>
      <c r="N64" s="41"/>
      <c r="O64" s="39"/>
      <c r="P64" s="36">
        <f t="shared" si="2"/>
        <v>0</v>
      </c>
      <c r="Q64" s="36"/>
      <c r="R64" s="36">
        <f t="shared" si="3"/>
        <v>0</v>
      </c>
      <c r="S64" s="36" t="s">
        <v>3</v>
      </c>
      <c r="T64" s="36">
        <f t="shared" si="4"/>
        <v>30</v>
      </c>
      <c r="U64" s="36"/>
      <c r="V64" s="36">
        <f t="shared" si="5"/>
        <v>0</v>
      </c>
      <c r="W64" s="36">
        <v>24</v>
      </c>
      <c r="X64" s="36">
        <f t="shared" si="6"/>
        <v>408</v>
      </c>
      <c r="Y64" s="36"/>
      <c r="Z64" s="42">
        <f t="shared" si="7"/>
        <v>0</v>
      </c>
      <c r="AA64" s="43">
        <f t="shared" si="8"/>
        <v>1290.5</v>
      </c>
      <c r="AB64" s="44"/>
    </row>
    <row r="65" spans="1:28" s="4" customFormat="1" x14ac:dyDescent="0.25">
      <c r="A65" s="36">
        <v>62</v>
      </c>
      <c r="B65" s="37" t="s">
        <v>1169</v>
      </c>
      <c r="C65" s="37" t="s">
        <v>2044</v>
      </c>
      <c r="D65" s="38" t="s">
        <v>1167</v>
      </c>
      <c r="E65" s="38" t="s">
        <v>264</v>
      </c>
      <c r="F65" s="39" t="s">
        <v>5</v>
      </c>
      <c r="G65" s="39">
        <v>8.23</v>
      </c>
      <c r="H65" s="39">
        <f t="shared" si="0"/>
        <v>905.30000000000007</v>
      </c>
      <c r="I65" s="40" t="s">
        <v>5</v>
      </c>
      <c r="J65" s="41" t="str">
        <f t="shared" si="1"/>
        <v>ΟΚ</v>
      </c>
      <c r="K65" s="41"/>
      <c r="L65" s="41"/>
      <c r="M65" s="41"/>
      <c r="N65" s="41"/>
      <c r="O65" s="39"/>
      <c r="P65" s="36">
        <f t="shared" si="2"/>
        <v>0</v>
      </c>
      <c r="Q65" s="36"/>
      <c r="R65" s="36">
        <f t="shared" si="3"/>
        <v>0</v>
      </c>
      <c r="S65" s="36" t="s">
        <v>3</v>
      </c>
      <c r="T65" s="36">
        <f t="shared" si="4"/>
        <v>30</v>
      </c>
      <c r="U65" s="36" t="s">
        <v>5</v>
      </c>
      <c r="V65" s="36">
        <f t="shared" si="5"/>
        <v>150</v>
      </c>
      <c r="W65" s="36">
        <v>12</v>
      </c>
      <c r="X65" s="36">
        <f t="shared" si="6"/>
        <v>204</v>
      </c>
      <c r="Y65" s="36"/>
      <c r="Z65" s="42">
        <f t="shared" si="7"/>
        <v>0</v>
      </c>
      <c r="AA65" s="43">
        <f t="shared" si="8"/>
        <v>1289.3000000000002</v>
      </c>
      <c r="AB65" s="44"/>
    </row>
    <row r="66" spans="1:28" s="4" customFormat="1" x14ac:dyDescent="0.25">
      <c r="A66" s="36">
        <v>63</v>
      </c>
      <c r="B66" s="37" t="s">
        <v>1141</v>
      </c>
      <c r="C66" s="37" t="s">
        <v>1884</v>
      </c>
      <c r="D66" s="38" t="s">
        <v>1142</v>
      </c>
      <c r="E66" s="38" t="s">
        <v>156</v>
      </c>
      <c r="F66" s="39" t="s">
        <v>5</v>
      </c>
      <c r="G66" s="39">
        <v>9.65</v>
      </c>
      <c r="H66" s="39">
        <f t="shared" si="0"/>
        <v>1061.5</v>
      </c>
      <c r="I66" s="40" t="s">
        <v>5</v>
      </c>
      <c r="J66" s="41" t="str">
        <f t="shared" si="1"/>
        <v>ΟΚ</v>
      </c>
      <c r="K66" s="41"/>
      <c r="L66" s="41"/>
      <c r="M66" s="41"/>
      <c r="N66" s="41"/>
      <c r="O66" s="39"/>
      <c r="P66" s="36">
        <f t="shared" si="2"/>
        <v>0</v>
      </c>
      <c r="Q66" s="36"/>
      <c r="R66" s="36">
        <f t="shared" si="3"/>
        <v>0</v>
      </c>
      <c r="S66" s="36" t="s">
        <v>2</v>
      </c>
      <c r="T66" s="36">
        <f t="shared" si="4"/>
        <v>70</v>
      </c>
      <c r="U66" s="36" t="s">
        <v>5</v>
      </c>
      <c r="V66" s="36">
        <f t="shared" si="5"/>
        <v>150</v>
      </c>
      <c r="W66" s="36"/>
      <c r="X66" s="36">
        <f t="shared" si="6"/>
        <v>0</v>
      </c>
      <c r="Y66" s="36"/>
      <c r="Z66" s="42">
        <f t="shared" si="7"/>
        <v>0</v>
      </c>
      <c r="AA66" s="43">
        <f t="shared" si="8"/>
        <v>1281.5</v>
      </c>
      <c r="AB66" s="44"/>
    </row>
    <row r="67" spans="1:28" s="4" customFormat="1" x14ac:dyDescent="0.25">
      <c r="A67" s="36">
        <v>64</v>
      </c>
      <c r="B67" s="37" t="s">
        <v>599</v>
      </c>
      <c r="C67" s="37" t="s">
        <v>1662</v>
      </c>
      <c r="D67" s="38" t="s">
        <v>600</v>
      </c>
      <c r="E67" s="38" t="s">
        <v>601</v>
      </c>
      <c r="F67" s="39" t="s">
        <v>5</v>
      </c>
      <c r="G67" s="39">
        <v>10</v>
      </c>
      <c r="H67" s="39">
        <f t="shared" si="0"/>
        <v>1100</v>
      </c>
      <c r="I67" s="40" t="s">
        <v>5</v>
      </c>
      <c r="J67" s="41" t="str">
        <f t="shared" si="1"/>
        <v>ΟΚ</v>
      </c>
      <c r="K67" s="41"/>
      <c r="L67" s="41"/>
      <c r="M67" s="41"/>
      <c r="N67" s="41"/>
      <c r="O67" s="39"/>
      <c r="P67" s="36">
        <f t="shared" si="2"/>
        <v>0</v>
      </c>
      <c r="Q67" s="36"/>
      <c r="R67" s="36">
        <f t="shared" si="3"/>
        <v>0</v>
      </c>
      <c r="S67" s="36" t="s">
        <v>3</v>
      </c>
      <c r="T67" s="36">
        <f t="shared" si="4"/>
        <v>30</v>
      </c>
      <c r="U67" s="36" t="s">
        <v>5</v>
      </c>
      <c r="V67" s="36">
        <f t="shared" si="5"/>
        <v>150</v>
      </c>
      <c r="W67" s="36"/>
      <c r="X67" s="36">
        <f t="shared" si="6"/>
        <v>0</v>
      </c>
      <c r="Y67" s="36"/>
      <c r="Z67" s="42">
        <f t="shared" si="7"/>
        <v>0</v>
      </c>
      <c r="AA67" s="43">
        <f t="shared" si="8"/>
        <v>1280</v>
      </c>
      <c r="AB67" s="44"/>
    </row>
    <row r="68" spans="1:28" s="4" customFormat="1" x14ac:dyDescent="0.25">
      <c r="A68" s="36">
        <v>65</v>
      </c>
      <c r="B68" s="37" t="s">
        <v>609</v>
      </c>
      <c r="C68" s="37" t="s">
        <v>1666</v>
      </c>
      <c r="D68" s="38" t="s">
        <v>610</v>
      </c>
      <c r="E68" s="38" t="s">
        <v>39</v>
      </c>
      <c r="F68" s="39" t="s">
        <v>5</v>
      </c>
      <c r="G68" s="39">
        <v>8.5500000000000007</v>
      </c>
      <c r="H68" s="39">
        <f t="shared" si="0"/>
        <v>940.50000000000011</v>
      </c>
      <c r="I68" s="40" t="s">
        <v>5</v>
      </c>
      <c r="J68" s="41" t="str">
        <f t="shared" si="1"/>
        <v>ΟΚ</v>
      </c>
      <c r="K68" s="41"/>
      <c r="L68" s="41"/>
      <c r="M68" s="41"/>
      <c r="N68" s="41"/>
      <c r="O68" s="39"/>
      <c r="P68" s="36">
        <f t="shared" si="2"/>
        <v>0</v>
      </c>
      <c r="Q68" s="36"/>
      <c r="R68" s="36">
        <f t="shared" si="3"/>
        <v>0</v>
      </c>
      <c r="S68" s="36"/>
      <c r="T68" s="36">
        <f t="shared" si="4"/>
        <v>0</v>
      </c>
      <c r="U68" s="36" t="s">
        <v>5</v>
      </c>
      <c r="V68" s="36">
        <f t="shared" si="5"/>
        <v>150</v>
      </c>
      <c r="W68" s="36">
        <v>11</v>
      </c>
      <c r="X68" s="36">
        <f t="shared" si="6"/>
        <v>187</v>
      </c>
      <c r="Y68" s="36"/>
      <c r="Z68" s="42">
        <f t="shared" si="7"/>
        <v>0</v>
      </c>
      <c r="AA68" s="43">
        <f t="shared" si="8"/>
        <v>1277.5</v>
      </c>
      <c r="AB68" s="44"/>
    </row>
    <row r="69" spans="1:28" s="4" customFormat="1" x14ac:dyDescent="0.25">
      <c r="A69" s="36">
        <v>66</v>
      </c>
      <c r="B69" s="37" t="s">
        <v>1284</v>
      </c>
      <c r="C69" s="37" t="s">
        <v>1942</v>
      </c>
      <c r="D69" s="38" t="s">
        <v>1285</v>
      </c>
      <c r="E69" s="38" t="s">
        <v>64</v>
      </c>
      <c r="F69" s="39" t="s">
        <v>5</v>
      </c>
      <c r="G69" s="39">
        <v>9.6999999999999993</v>
      </c>
      <c r="H69" s="39">
        <f t="shared" si="0"/>
        <v>1067</v>
      </c>
      <c r="I69" s="40" t="s">
        <v>5</v>
      </c>
      <c r="J69" s="41" t="str">
        <f t="shared" si="1"/>
        <v>ΟΚ</v>
      </c>
      <c r="K69" s="41"/>
      <c r="L69" s="41"/>
      <c r="M69" s="41"/>
      <c r="N69" s="41"/>
      <c r="O69" s="39" t="s">
        <v>3</v>
      </c>
      <c r="P69" s="36">
        <f t="shared" si="2"/>
        <v>30</v>
      </c>
      <c r="Q69" s="36"/>
      <c r="R69" s="36">
        <f t="shared" si="3"/>
        <v>0</v>
      </c>
      <c r="S69" s="36" t="s">
        <v>3</v>
      </c>
      <c r="T69" s="36">
        <f t="shared" si="4"/>
        <v>30</v>
      </c>
      <c r="U69" s="36" t="s">
        <v>5</v>
      </c>
      <c r="V69" s="36">
        <f t="shared" si="5"/>
        <v>150</v>
      </c>
      <c r="W69" s="36"/>
      <c r="X69" s="36">
        <f t="shared" si="6"/>
        <v>0</v>
      </c>
      <c r="Y69" s="36"/>
      <c r="Z69" s="42">
        <f t="shared" si="7"/>
        <v>0</v>
      </c>
      <c r="AA69" s="43">
        <f t="shared" si="8"/>
        <v>1277</v>
      </c>
      <c r="AB69" s="44"/>
    </row>
    <row r="70" spans="1:28" s="4" customFormat="1" x14ac:dyDescent="0.25">
      <c r="A70" s="36">
        <v>67</v>
      </c>
      <c r="B70" s="37" t="s">
        <v>624</v>
      </c>
      <c r="C70" s="37" t="s">
        <v>1673</v>
      </c>
      <c r="D70" s="38" t="s">
        <v>625</v>
      </c>
      <c r="E70" s="38" t="s">
        <v>200</v>
      </c>
      <c r="F70" s="39" t="s">
        <v>5</v>
      </c>
      <c r="G70" s="39">
        <v>9.9499999999999993</v>
      </c>
      <c r="H70" s="39">
        <f t="shared" ref="H70:H133" si="9">G70*110</f>
        <v>1094.5</v>
      </c>
      <c r="I70" s="40" t="s">
        <v>5</v>
      </c>
      <c r="J70" s="41" t="str">
        <f t="shared" ref="J70:J133" si="10">IF(AND(F70="ΝΑΙ",I70="ΝΑΙ"),"ΟΚ","ΑΠΟΡΡΙΠΤΕΤΑΙ")</f>
        <v>ΟΚ</v>
      </c>
      <c r="K70" s="41"/>
      <c r="L70" s="41"/>
      <c r="M70" s="41"/>
      <c r="N70" s="41" t="s">
        <v>5</v>
      </c>
      <c r="O70" s="39"/>
      <c r="P70" s="36">
        <f t="shared" ref="P70:P133" si="11">IF(O70="ΑΡΙΣΤΗ",70,IF(O70="ΠΟΛΥ ΚΑΛΗ",50,IF(O70="ΚΑΛΗ",30,)))</f>
        <v>0</v>
      </c>
      <c r="Q70" s="36"/>
      <c r="R70" s="36">
        <f t="shared" ref="R70:R133" si="12">IF(Q70="ΑΡΙΣΤΗ",70,IF(Q70="ΠΟΛΥ ΚΑΛΗ",50,IF(Q70="ΚΑΛΗ",30,)))</f>
        <v>0</v>
      </c>
      <c r="S70" s="36" t="s">
        <v>3</v>
      </c>
      <c r="T70" s="36">
        <f t="shared" ref="T70:T133" si="13">IF(S70="ΑΡΙΣΤΗ",70,IF(S70="ΠΟΛΥ ΚΑΛΗ",50,IF(S70="ΚΑΛΗ",30,)))</f>
        <v>30</v>
      </c>
      <c r="U70" s="36" t="s">
        <v>5</v>
      </c>
      <c r="V70" s="36">
        <f t="shared" ref="V70:V133" si="14">IF(U70="ΝΑΙ",150,0)</f>
        <v>150</v>
      </c>
      <c r="W70" s="36"/>
      <c r="X70" s="36">
        <f t="shared" ref="X70:X133" si="15">W70*17</f>
        <v>0</v>
      </c>
      <c r="Y70" s="36"/>
      <c r="Z70" s="42">
        <f t="shared" ref="Z70:Z133" si="16">Y70*7</f>
        <v>0</v>
      </c>
      <c r="AA70" s="43">
        <f t="shared" ref="AA70:AA133" si="17">H70+V70+P70+R70+T70+X70+Z70</f>
        <v>1274.5</v>
      </c>
      <c r="AB70" s="44"/>
    </row>
    <row r="71" spans="1:28" s="4" customFormat="1" x14ac:dyDescent="0.25">
      <c r="A71" s="36">
        <v>68</v>
      </c>
      <c r="B71" s="37" t="s">
        <v>955</v>
      </c>
      <c r="C71" s="37" t="s">
        <v>1628</v>
      </c>
      <c r="D71" s="38" t="s">
        <v>956</v>
      </c>
      <c r="E71" s="38" t="s">
        <v>553</v>
      </c>
      <c r="F71" s="39" t="s">
        <v>5</v>
      </c>
      <c r="G71" s="39">
        <v>9.9499999999999993</v>
      </c>
      <c r="H71" s="39">
        <f t="shared" si="9"/>
        <v>1094.5</v>
      </c>
      <c r="I71" s="40" t="s">
        <v>5</v>
      </c>
      <c r="J71" s="41" t="str">
        <f t="shared" si="10"/>
        <v>ΟΚ</v>
      </c>
      <c r="K71" s="41"/>
      <c r="L71" s="41"/>
      <c r="M71" s="41"/>
      <c r="N71" s="41"/>
      <c r="O71" s="39"/>
      <c r="P71" s="36">
        <f t="shared" si="11"/>
        <v>0</v>
      </c>
      <c r="Q71" s="36"/>
      <c r="R71" s="36">
        <f t="shared" si="12"/>
        <v>0</v>
      </c>
      <c r="S71" s="36" t="s">
        <v>3</v>
      </c>
      <c r="T71" s="36">
        <f t="shared" si="13"/>
        <v>30</v>
      </c>
      <c r="U71" s="36" t="s">
        <v>5</v>
      </c>
      <c r="V71" s="36">
        <f t="shared" si="14"/>
        <v>150</v>
      </c>
      <c r="W71" s="36"/>
      <c r="X71" s="36">
        <f t="shared" si="15"/>
        <v>0</v>
      </c>
      <c r="Y71" s="36"/>
      <c r="Z71" s="42">
        <f t="shared" si="16"/>
        <v>0</v>
      </c>
      <c r="AA71" s="43">
        <f t="shared" si="17"/>
        <v>1274.5</v>
      </c>
      <c r="AB71" s="44"/>
    </row>
    <row r="72" spans="1:28" s="4" customFormat="1" x14ac:dyDescent="0.25">
      <c r="A72" s="36">
        <v>69</v>
      </c>
      <c r="B72" s="37" t="s">
        <v>639</v>
      </c>
      <c r="C72" s="37" t="s">
        <v>1679</v>
      </c>
      <c r="D72" s="38" t="s">
        <v>640</v>
      </c>
      <c r="E72" s="38" t="s">
        <v>35</v>
      </c>
      <c r="F72" s="39" t="s">
        <v>5</v>
      </c>
      <c r="G72" s="39">
        <v>8.14</v>
      </c>
      <c r="H72" s="39">
        <f t="shared" si="9"/>
        <v>895.40000000000009</v>
      </c>
      <c r="I72" s="40" t="s">
        <v>5</v>
      </c>
      <c r="J72" s="41" t="str">
        <f t="shared" si="10"/>
        <v>ΟΚ</v>
      </c>
      <c r="K72" s="41"/>
      <c r="L72" s="41"/>
      <c r="M72" s="41"/>
      <c r="N72" s="41"/>
      <c r="O72" s="39"/>
      <c r="P72" s="36">
        <f t="shared" si="11"/>
        <v>0</v>
      </c>
      <c r="Q72" s="36"/>
      <c r="R72" s="36">
        <f t="shared" si="12"/>
        <v>0</v>
      </c>
      <c r="S72" s="36" t="s">
        <v>2</v>
      </c>
      <c r="T72" s="36">
        <f t="shared" si="13"/>
        <v>70</v>
      </c>
      <c r="U72" s="36"/>
      <c r="V72" s="36">
        <f t="shared" si="14"/>
        <v>0</v>
      </c>
      <c r="W72" s="36">
        <v>18</v>
      </c>
      <c r="X72" s="36">
        <f t="shared" si="15"/>
        <v>306</v>
      </c>
      <c r="Y72" s="36"/>
      <c r="Z72" s="42">
        <f t="shared" si="16"/>
        <v>0</v>
      </c>
      <c r="AA72" s="43">
        <f t="shared" si="17"/>
        <v>1271.4000000000001</v>
      </c>
      <c r="AB72" s="44"/>
    </row>
    <row r="73" spans="1:28" s="4" customFormat="1" x14ac:dyDescent="0.25">
      <c r="A73" s="36">
        <v>70</v>
      </c>
      <c r="B73" s="37" t="s">
        <v>1173</v>
      </c>
      <c r="C73" s="37" t="s">
        <v>1896</v>
      </c>
      <c r="D73" s="38" t="s">
        <v>1174</v>
      </c>
      <c r="E73" s="38" t="s">
        <v>1175</v>
      </c>
      <c r="F73" s="39" t="s">
        <v>5</v>
      </c>
      <c r="G73" s="39">
        <v>8.4600000000000009</v>
      </c>
      <c r="H73" s="39">
        <f t="shared" si="9"/>
        <v>930.60000000000014</v>
      </c>
      <c r="I73" s="40" t="s">
        <v>5</v>
      </c>
      <c r="J73" s="41" t="str">
        <f t="shared" si="10"/>
        <v>ΟΚ</v>
      </c>
      <c r="K73" s="41"/>
      <c r="L73" s="41"/>
      <c r="M73" s="41"/>
      <c r="N73" s="41"/>
      <c r="O73" s="39"/>
      <c r="P73" s="36">
        <f t="shared" si="11"/>
        <v>0</v>
      </c>
      <c r="Q73" s="36"/>
      <c r="R73" s="36">
        <f t="shared" si="12"/>
        <v>0</v>
      </c>
      <c r="S73" s="36"/>
      <c r="T73" s="36">
        <f t="shared" si="13"/>
        <v>0</v>
      </c>
      <c r="U73" s="36"/>
      <c r="V73" s="36">
        <f t="shared" si="14"/>
        <v>0</v>
      </c>
      <c r="W73" s="36">
        <v>20</v>
      </c>
      <c r="X73" s="36">
        <f t="shared" si="15"/>
        <v>340</v>
      </c>
      <c r="Y73" s="36"/>
      <c r="Z73" s="42">
        <f t="shared" si="16"/>
        <v>0</v>
      </c>
      <c r="AA73" s="43">
        <f t="shared" si="17"/>
        <v>1270.6000000000001</v>
      </c>
      <c r="AB73" s="44"/>
    </row>
    <row r="74" spans="1:28" s="4" customFormat="1" x14ac:dyDescent="0.25">
      <c r="A74" s="36">
        <v>71</v>
      </c>
      <c r="B74" s="37" t="s">
        <v>708</v>
      </c>
      <c r="C74" s="37" t="s">
        <v>1706</v>
      </c>
      <c r="D74" s="38" t="s">
        <v>709</v>
      </c>
      <c r="E74" s="38" t="s">
        <v>163</v>
      </c>
      <c r="F74" s="39" t="s">
        <v>5</v>
      </c>
      <c r="G74" s="39">
        <v>6.45</v>
      </c>
      <c r="H74" s="39">
        <f t="shared" si="9"/>
        <v>709.5</v>
      </c>
      <c r="I74" s="40" t="s">
        <v>5</v>
      </c>
      <c r="J74" s="41" t="str">
        <f t="shared" si="10"/>
        <v>ΟΚ</v>
      </c>
      <c r="K74" s="41"/>
      <c r="L74" s="41"/>
      <c r="M74" s="41"/>
      <c r="N74" s="41"/>
      <c r="O74" s="39"/>
      <c r="P74" s="36">
        <f t="shared" si="11"/>
        <v>0</v>
      </c>
      <c r="Q74" s="36"/>
      <c r="R74" s="36">
        <f t="shared" si="12"/>
        <v>0</v>
      </c>
      <c r="S74" s="36"/>
      <c r="T74" s="36">
        <f t="shared" si="13"/>
        <v>0</v>
      </c>
      <c r="U74" s="36" t="s">
        <v>5</v>
      </c>
      <c r="V74" s="36">
        <f t="shared" si="14"/>
        <v>150</v>
      </c>
      <c r="W74" s="36">
        <v>24</v>
      </c>
      <c r="X74" s="36">
        <f t="shared" si="15"/>
        <v>408</v>
      </c>
      <c r="Y74" s="36"/>
      <c r="Z74" s="42">
        <f t="shared" si="16"/>
        <v>0</v>
      </c>
      <c r="AA74" s="43">
        <f t="shared" si="17"/>
        <v>1267.5</v>
      </c>
      <c r="AB74" s="44"/>
    </row>
    <row r="75" spans="1:28" s="4" customFormat="1" x14ac:dyDescent="0.25">
      <c r="A75" s="36">
        <v>72</v>
      </c>
      <c r="B75" s="37" t="s">
        <v>1240</v>
      </c>
      <c r="C75" s="37" t="s">
        <v>1925</v>
      </c>
      <c r="D75" s="38" t="s">
        <v>1241</v>
      </c>
      <c r="E75" s="38" t="s">
        <v>776</v>
      </c>
      <c r="F75" s="39" t="s">
        <v>5</v>
      </c>
      <c r="G75" s="39">
        <v>9.85</v>
      </c>
      <c r="H75" s="39">
        <f t="shared" si="9"/>
        <v>1083.5</v>
      </c>
      <c r="I75" s="40" t="s">
        <v>5</v>
      </c>
      <c r="J75" s="41" t="str">
        <f t="shared" si="10"/>
        <v>ΟΚ</v>
      </c>
      <c r="K75" s="41"/>
      <c r="L75" s="41"/>
      <c r="M75" s="41"/>
      <c r="N75" s="41"/>
      <c r="O75" s="39"/>
      <c r="P75" s="36">
        <f t="shared" si="11"/>
        <v>0</v>
      </c>
      <c r="Q75" s="36"/>
      <c r="R75" s="36">
        <f t="shared" si="12"/>
        <v>0</v>
      </c>
      <c r="S75" s="36" t="s">
        <v>3</v>
      </c>
      <c r="T75" s="36">
        <f t="shared" si="13"/>
        <v>30</v>
      </c>
      <c r="U75" s="36" t="s">
        <v>5</v>
      </c>
      <c r="V75" s="36">
        <f t="shared" si="14"/>
        <v>150</v>
      </c>
      <c r="W75" s="36"/>
      <c r="X75" s="36">
        <f t="shared" si="15"/>
        <v>0</v>
      </c>
      <c r="Y75" s="36"/>
      <c r="Z75" s="42">
        <f t="shared" si="16"/>
        <v>0</v>
      </c>
      <c r="AA75" s="43">
        <f t="shared" si="17"/>
        <v>1263.5</v>
      </c>
      <c r="AB75" s="44"/>
    </row>
    <row r="76" spans="1:28" s="4" customFormat="1" x14ac:dyDescent="0.25">
      <c r="A76" s="36">
        <v>73</v>
      </c>
      <c r="B76" s="37" t="s">
        <v>692</v>
      </c>
      <c r="C76" s="37" t="s">
        <v>1700</v>
      </c>
      <c r="D76" s="38" t="s">
        <v>693</v>
      </c>
      <c r="E76" s="38" t="s">
        <v>156</v>
      </c>
      <c r="F76" s="39" t="s">
        <v>5</v>
      </c>
      <c r="G76" s="39">
        <v>9.85</v>
      </c>
      <c r="H76" s="39">
        <f t="shared" si="9"/>
        <v>1083.5</v>
      </c>
      <c r="I76" s="40" t="s">
        <v>5</v>
      </c>
      <c r="J76" s="41" t="str">
        <f t="shared" si="10"/>
        <v>ΟΚ</v>
      </c>
      <c r="K76" s="41"/>
      <c r="L76" s="41"/>
      <c r="M76" s="41"/>
      <c r="N76" s="41"/>
      <c r="O76" s="39"/>
      <c r="P76" s="36">
        <f t="shared" si="11"/>
        <v>0</v>
      </c>
      <c r="Q76" s="36"/>
      <c r="R76" s="36">
        <f t="shared" si="12"/>
        <v>0</v>
      </c>
      <c r="S76" s="36" t="s">
        <v>3</v>
      </c>
      <c r="T76" s="36">
        <f t="shared" si="13"/>
        <v>30</v>
      </c>
      <c r="U76" s="36" t="s">
        <v>5</v>
      </c>
      <c r="V76" s="36">
        <f t="shared" si="14"/>
        <v>150</v>
      </c>
      <c r="W76" s="36"/>
      <c r="X76" s="36">
        <f t="shared" si="15"/>
        <v>0</v>
      </c>
      <c r="Y76" s="36"/>
      <c r="Z76" s="42">
        <f t="shared" si="16"/>
        <v>0</v>
      </c>
      <c r="AA76" s="43">
        <f t="shared" si="17"/>
        <v>1263.5</v>
      </c>
      <c r="AB76" s="44"/>
    </row>
    <row r="77" spans="1:28" s="4" customFormat="1" x14ac:dyDescent="0.25">
      <c r="A77" s="36">
        <v>74</v>
      </c>
      <c r="B77" s="37" t="s">
        <v>477</v>
      </c>
      <c r="C77" s="37" t="s">
        <v>2061</v>
      </c>
      <c r="D77" s="38" t="s">
        <v>478</v>
      </c>
      <c r="E77" s="38" t="s">
        <v>153</v>
      </c>
      <c r="F77" s="39" t="s">
        <v>5</v>
      </c>
      <c r="G77" s="39">
        <v>9.01</v>
      </c>
      <c r="H77" s="39">
        <f t="shared" si="9"/>
        <v>991.1</v>
      </c>
      <c r="I77" s="40" t="s">
        <v>5</v>
      </c>
      <c r="J77" s="41" t="str">
        <f t="shared" si="10"/>
        <v>ΟΚ</v>
      </c>
      <c r="K77" s="41"/>
      <c r="L77" s="41"/>
      <c r="M77" s="41" t="s">
        <v>5</v>
      </c>
      <c r="N77" s="41"/>
      <c r="O77" s="39" t="s">
        <v>6</v>
      </c>
      <c r="P77" s="36">
        <f t="shared" si="11"/>
        <v>50</v>
      </c>
      <c r="Q77" s="36"/>
      <c r="R77" s="36">
        <f t="shared" si="12"/>
        <v>0</v>
      </c>
      <c r="S77" s="36" t="s">
        <v>2</v>
      </c>
      <c r="T77" s="36">
        <f t="shared" si="13"/>
        <v>70</v>
      </c>
      <c r="U77" s="36" t="s">
        <v>5</v>
      </c>
      <c r="V77" s="36">
        <f t="shared" si="14"/>
        <v>150</v>
      </c>
      <c r="W77" s="36"/>
      <c r="X77" s="36">
        <f t="shared" si="15"/>
        <v>0</v>
      </c>
      <c r="Y77" s="36"/>
      <c r="Z77" s="42">
        <f t="shared" si="16"/>
        <v>0</v>
      </c>
      <c r="AA77" s="43">
        <f t="shared" si="17"/>
        <v>1261.0999999999999</v>
      </c>
      <c r="AB77" s="44"/>
    </row>
    <row r="78" spans="1:28" s="4" customFormat="1" x14ac:dyDescent="0.25">
      <c r="A78" s="36">
        <v>75</v>
      </c>
      <c r="B78" s="37" t="s">
        <v>624</v>
      </c>
      <c r="C78" s="37" t="s">
        <v>2110</v>
      </c>
      <c r="D78" s="38" t="s">
        <v>2111</v>
      </c>
      <c r="E78" s="38" t="s">
        <v>750</v>
      </c>
      <c r="F78" s="39" t="s">
        <v>5</v>
      </c>
      <c r="G78" s="39">
        <v>9.8000000000000007</v>
      </c>
      <c r="H78" s="39">
        <f t="shared" si="9"/>
        <v>1078</v>
      </c>
      <c r="I78" s="40" t="s">
        <v>5</v>
      </c>
      <c r="J78" s="41" t="str">
        <f t="shared" si="10"/>
        <v>ΟΚ</v>
      </c>
      <c r="K78" s="41"/>
      <c r="L78" s="41"/>
      <c r="M78" s="41"/>
      <c r="N78" s="41"/>
      <c r="O78" s="39"/>
      <c r="P78" s="36">
        <f t="shared" si="11"/>
        <v>0</v>
      </c>
      <c r="Q78" s="36"/>
      <c r="R78" s="36">
        <f t="shared" si="12"/>
        <v>0</v>
      </c>
      <c r="S78" s="36" t="s">
        <v>3</v>
      </c>
      <c r="T78" s="36">
        <f t="shared" si="13"/>
        <v>30</v>
      </c>
      <c r="U78" s="36" t="s">
        <v>5</v>
      </c>
      <c r="V78" s="36">
        <f t="shared" si="14"/>
        <v>150</v>
      </c>
      <c r="W78" s="36"/>
      <c r="X78" s="36">
        <f t="shared" si="15"/>
        <v>0</v>
      </c>
      <c r="Y78" s="36"/>
      <c r="Z78" s="42">
        <f t="shared" si="16"/>
        <v>0</v>
      </c>
      <c r="AA78" s="43">
        <f t="shared" si="17"/>
        <v>1258</v>
      </c>
      <c r="AB78" s="44"/>
    </row>
    <row r="79" spans="1:28" s="4" customFormat="1" x14ac:dyDescent="0.25">
      <c r="A79" s="36">
        <v>76</v>
      </c>
      <c r="B79" s="37" t="s">
        <v>717</v>
      </c>
      <c r="C79" s="37" t="s">
        <v>1708</v>
      </c>
      <c r="D79" s="38" t="s">
        <v>718</v>
      </c>
      <c r="E79" s="38" t="s">
        <v>58</v>
      </c>
      <c r="F79" s="39" t="s">
        <v>5</v>
      </c>
      <c r="G79" s="39">
        <v>9.27</v>
      </c>
      <c r="H79" s="39">
        <f t="shared" si="9"/>
        <v>1019.6999999999999</v>
      </c>
      <c r="I79" s="40" t="s">
        <v>5</v>
      </c>
      <c r="J79" s="41" t="str">
        <f t="shared" si="10"/>
        <v>ΟΚ</v>
      </c>
      <c r="K79" s="41"/>
      <c r="L79" s="41" t="s">
        <v>5</v>
      </c>
      <c r="M79" s="41"/>
      <c r="N79" s="41"/>
      <c r="O79" s="39" t="s">
        <v>6</v>
      </c>
      <c r="P79" s="36">
        <f t="shared" si="11"/>
        <v>50</v>
      </c>
      <c r="Q79" s="36"/>
      <c r="R79" s="36">
        <f t="shared" si="12"/>
        <v>0</v>
      </c>
      <c r="S79" s="36" t="s">
        <v>3</v>
      </c>
      <c r="T79" s="36">
        <f t="shared" si="13"/>
        <v>30</v>
      </c>
      <c r="U79" s="36" t="s">
        <v>5</v>
      </c>
      <c r="V79" s="36">
        <f t="shared" si="14"/>
        <v>150</v>
      </c>
      <c r="W79" s="36"/>
      <c r="X79" s="36">
        <f t="shared" si="15"/>
        <v>0</v>
      </c>
      <c r="Y79" s="36"/>
      <c r="Z79" s="42">
        <f t="shared" si="16"/>
        <v>0</v>
      </c>
      <c r="AA79" s="43">
        <f t="shared" si="17"/>
        <v>1249.6999999999998</v>
      </c>
      <c r="AB79" s="44"/>
    </row>
    <row r="80" spans="1:28" s="4" customFormat="1" x14ac:dyDescent="0.25">
      <c r="A80" s="36">
        <v>77</v>
      </c>
      <c r="B80" s="37" t="s">
        <v>382</v>
      </c>
      <c r="C80" s="37" t="s">
        <v>1570</v>
      </c>
      <c r="D80" s="38" t="s">
        <v>383</v>
      </c>
      <c r="E80" s="38" t="s">
        <v>84</v>
      </c>
      <c r="F80" s="39" t="s">
        <v>5</v>
      </c>
      <c r="G80" s="39">
        <v>9.7200000000000006</v>
      </c>
      <c r="H80" s="39">
        <f t="shared" si="9"/>
        <v>1069.2</v>
      </c>
      <c r="I80" s="40" t="s">
        <v>5</v>
      </c>
      <c r="J80" s="41" t="str">
        <f t="shared" si="10"/>
        <v>ΟΚ</v>
      </c>
      <c r="K80" s="41"/>
      <c r="L80" s="41"/>
      <c r="M80" s="41"/>
      <c r="N80" s="41"/>
      <c r="O80" s="39"/>
      <c r="P80" s="36">
        <f t="shared" si="11"/>
        <v>0</v>
      </c>
      <c r="Q80" s="36"/>
      <c r="R80" s="36">
        <f t="shared" si="12"/>
        <v>0</v>
      </c>
      <c r="S80" s="36" t="s">
        <v>3</v>
      </c>
      <c r="T80" s="36">
        <f t="shared" si="13"/>
        <v>30</v>
      </c>
      <c r="U80" s="36" t="s">
        <v>5</v>
      </c>
      <c r="V80" s="36">
        <f t="shared" si="14"/>
        <v>150</v>
      </c>
      <c r="W80" s="36"/>
      <c r="X80" s="36">
        <f t="shared" si="15"/>
        <v>0</v>
      </c>
      <c r="Y80" s="36"/>
      <c r="Z80" s="42">
        <f t="shared" si="16"/>
        <v>0</v>
      </c>
      <c r="AA80" s="43">
        <f t="shared" si="17"/>
        <v>1249.2</v>
      </c>
      <c r="AB80" s="44"/>
    </row>
    <row r="81" spans="1:28" s="4" customFormat="1" x14ac:dyDescent="0.25">
      <c r="A81" s="36">
        <v>78</v>
      </c>
      <c r="B81" s="37" t="s">
        <v>447</v>
      </c>
      <c r="C81" s="37" t="s">
        <v>1603</v>
      </c>
      <c r="D81" s="38" t="s">
        <v>448</v>
      </c>
      <c r="E81" s="38" t="s">
        <v>449</v>
      </c>
      <c r="F81" s="39" t="s">
        <v>5</v>
      </c>
      <c r="G81" s="39">
        <v>9.35</v>
      </c>
      <c r="H81" s="39">
        <f t="shared" si="9"/>
        <v>1028.5</v>
      </c>
      <c r="I81" s="40" t="s">
        <v>5</v>
      </c>
      <c r="J81" s="41" t="str">
        <f t="shared" si="10"/>
        <v>ΟΚ</v>
      </c>
      <c r="K81" s="41"/>
      <c r="L81" s="41"/>
      <c r="M81" s="41"/>
      <c r="N81" s="41"/>
      <c r="O81" s="39"/>
      <c r="P81" s="36">
        <f t="shared" si="11"/>
        <v>0</v>
      </c>
      <c r="Q81" s="36"/>
      <c r="R81" s="36">
        <f t="shared" si="12"/>
        <v>0</v>
      </c>
      <c r="S81" s="36" t="s">
        <v>2</v>
      </c>
      <c r="T81" s="36">
        <f t="shared" si="13"/>
        <v>70</v>
      </c>
      <c r="U81" s="36" t="s">
        <v>5</v>
      </c>
      <c r="V81" s="36">
        <f t="shared" si="14"/>
        <v>150</v>
      </c>
      <c r="W81" s="36"/>
      <c r="X81" s="36">
        <f t="shared" si="15"/>
        <v>0</v>
      </c>
      <c r="Y81" s="36"/>
      <c r="Z81" s="42">
        <f t="shared" si="16"/>
        <v>0</v>
      </c>
      <c r="AA81" s="43">
        <f t="shared" si="17"/>
        <v>1248.5</v>
      </c>
      <c r="AB81" s="44"/>
    </row>
    <row r="82" spans="1:28" s="4" customFormat="1" x14ac:dyDescent="0.25">
      <c r="A82" s="36">
        <v>79</v>
      </c>
      <c r="B82" s="37" t="s">
        <v>908</v>
      </c>
      <c r="C82" s="37" t="s">
        <v>1787</v>
      </c>
      <c r="D82" s="38" t="s">
        <v>909</v>
      </c>
      <c r="E82" s="38" t="s">
        <v>499</v>
      </c>
      <c r="F82" s="39" t="s">
        <v>5</v>
      </c>
      <c r="G82" s="39">
        <v>9.6999999999999993</v>
      </c>
      <c r="H82" s="39">
        <f t="shared" si="9"/>
        <v>1067</v>
      </c>
      <c r="I82" s="40" t="s">
        <v>5</v>
      </c>
      <c r="J82" s="41" t="str">
        <f t="shared" si="10"/>
        <v>ΟΚ</v>
      </c>
      <c r="K82" s="41"/>
      <c r="L82" s="41"/>
      <c r="M82" s="41"/>
      <c r="N82" s="41"/>
      <c r="O82" s="39"/>
      <c r="P82" s="36">
        <f t="shared" si="11"/>
        <v>0</v>
      </c>
      <c r="Q82" s="36"/>
      <c r="R82" s="36">
        <f t="shared" si="12"/>
        <v>0</v>
      </c>
      <c r="S82" s="36" t="s">
        <v>3</v>
      </c>
      <c r="T82" s="36">
        <f t="shared" si="13"/>
        <v>30</v>
      </c>
      <c r="U82" s="36" t="s">
        <v>5</v>
      </c>
      <c r="V82" s="36">
        <f t="shared" si="14"/>
        <v>150</v>
      </c>
      <c r="W82" s="36"/>
      <c r="X82" s="36">
        <f t="shared" si="15"/>
        <v>0</v>
      </c>
      <c r="Y82" s="36"/>
      <c r="Z82" s="42">
        <f t="shared" si="16"/>
        <v>0</v>
      </c>
      <c r="AA82" s="43">
        <f t="shared" si="17"/>
        <v>1247</v>
      </c>
      <c r="AB82" s="44"/>
    </row>
    <row r="83" spans="1:28" s="4" customFormat="1" x14ac:dyDescent="0.25">
      <c r="A83" s="36">
        <v>80</v>
      </c>
      <c r="B83" s="37" t="s">
        <v>308</v>
      </c>
      <c r="C83" s="37" t="s">
        <v>1542</v>
      </c>
      <c r="D83" s="38" t="s">
        <v>309</v>
      </c>
      <c r="E83" s="38" t="s">
        <v>58</v>
      </c>
      <c r="F83" s="39" t="s">
        <v>5</v>
      </c>
      <c r="G83" s="39">
        <v>6.95</v>
      </c>
      <c r="H83" s="39">
        <f t="shared" si="9"/>
        <v>764.5</v>
      </c>
      <c r="I83" s="40" t="s">
        <v>5</v>
      </c>
      <c r="J83" s="41" t="str">
        <f t="shared" si="10"/>
        <v>ΟΚ</v>
      </c>
      <c r="K83" s="41"/>
      <c r="L83" s="41" t="s">
        <v>5</v>
      </c>
      <c r="M83" s="41"/>
      <c r="N83" s="41"/>
      <c r="O83" s="39" t="s">
        <v>3</v>
      </c>
      <c r="P83" s="36">
        <f t="shared" si="11"/>
        <v>30</v>
      </c>
      <c r="Q83" s="36"/>
      <c r="R83" s="36">
        <f t="shared" si="12"/>
        <v>0</v>
      </c>
      <c r="S83" s="36" t="s">
        <v>3</v>
      </c>
      <c r="T83" s="36">
        <f t="shared" si="13"/>
        <v>30</v>
      </c>
      <c r="U83" s="36" t="s">
        <v>5</v>
      </c>
      <c r="V83" s="36">
        <f t="shared" si="14"/>
        <v>150</v>
      </c>
      <c r="W83" s="36">
        <v>16</v>
      </c>
      <c r="X83" s="36">
        <f t="shared" si="15"/>
        <v>272</v>
      </c>
      <c r="Y83" s="36"/>
      <c r="Z83" s="42">
        <f t="shared" si="16"/>
        <v>0</v>
      </c>
      <c r="AA83" s="43">
        <f t="shared" si="17"/>
        <v>1246.5</v>
      </c>
      <c r="AB83" s="44"/>
    </row>
    <row r="84" spans="1:28" s="4" customFormat="1" x14ac:dyDescent="0.25">
      <c r="A84" s="36">
        <v>81</v>
      </c>
      <c r="B84" s="37" t="s">
        <v>724</v>
      </c>
      <c r="C84" s="37" t="s">
        <v>1711</v>
      </c>
      <c r="D84" s="38" t="s">
        <v>725</v>
      </c>
      <c r="E84" s="38" t="s">
        <v>87</v>
      </c>
      <c r="F84" s="39" t="s">
        <v>5</v>
      </c>
      <c r="G84" s="39">
        <v>9.9499999999999993</v>
      </c>
      <c r="H84" s="39">
        <f t="shared" si="9"/>
        <v>1094.5</v>
      </c>
      <c r="I84" s="40" t="s">
        <v>5</v>
      </c>
      <c r="J84" s="41" t="str">
        <f t="shared" si="10"/>
        <v>ΟΚ</v>
      </c>
      <c r="K84" s="41"/>
      <c r="L84" s="41"/>
      <c r="M84" s="41"/>
      <c r="N84" s="41"/>
      <c r="O84" s="39"/>
      <c r="P84" s="36">
        <f t="shared" si="11"/>
        <v>0</v>
      </c>
      <c r="Q84" s="36"/>
      <c r="R84" s="36">
        <f t="shared" si="12"/>
        <v>0</v>
      </c>
      <c r="S84" s="36"/>
      <c r="T84" s="36">
        <f t="shared" si="13"/>
        <v>0</v>
      </c>
      <c r="U84" s="36" t="s">
        <v>5</v>
      </c>
      <c r="V84" s="36">
        <f t="shared" si="14"/>
        <v>150</v>
      </c>
      <c r="W84" s="36"/>
      <c r="X84" s="36">
        <f t="shared" si="15"/>
        <v>0</v>
      </c>
      <c r="Y84" s="36"/>
      <c r="Z84" s="42">
        <f t="shared" si="16"/>
        <v>0</v>
      </c>
      <c r="AA84" s="43">
        <f t="shared" si="17"/>
        <v>1244.5</v>
      </c>
      <c r="AB84" s="44"/>
    </row>
    <row r="85" spans="1:28" s="4" customFormat="1" x14ac:dyDescent="0.25">
      <c r="A85" s="36">
        <v>82</v>
      </c>
      <c r="B85" s="37" t="s">
        <v>421</v>
      </c>
      <c r="C85" s="37" t="s">
        <v>1590</v>
      </c>
      <c r="D85" s="38" t="s">
        <v>422</v>
      </c>
      <c r="E85" s="38" t="s">
        <v>78</v>
      </c>
      <c r="F85" s="39" t="s">
        <v>5</v>
      </c>
      <c r="G85" s="39">
        <v>9.9499999999999993</v>
      </c>
      <c r="H85" s="39">
        <f t="shared" si="9"/>
        <v>1094.5</v>
      </c>
      <c r="I85" s="40" t="s">
        <v>5</v>
      </c>
      <c r="J85" s="41" t="str">
        <f t="shared" si="10"/>
        <v>ΟΚ</v>
      </c>
      <c r="K85" s="41"/>
      <c r="L85" s="41"/>
      <c r="M85" s="41"/>
      <c r="N85" s="41"/>
      <c r="O85" s="39"/>
      <c r="P85" s="36">
        <f t="shared" si="11"/>
        <v>0</v>
      </c>
      <c r="Q85" s="36"/>
      <c r="R85" s="36">
        <f t="shared" si="12"/>
        <v>0</v>
      </c>
      <c r="S85" s="36"/>
      <c r="T85" s="36">
        <f t="shared" si="13"/>
        <v>0</v>
      </c>
      <c r="U85" s="36" t="s">
        <v>5</v>
      </c>
      <c r="V85" s="36">
        <f t="shared" si="14"/>
        <v>150</v>
      </c>
      <c r="W85" s="36"/>
      <c r="X85" s="36">
        <f t="shared" si="15"/>
        <v>0</v>
      </c>
      <c r="Y85" s="36"/>
      <c r="Z85" s="42">
        <f t="shared" si="16"/>
        <v>0</v>
      </c>
      <c r="AA85" s="43">
        <f t="shared" si="17"/>
        <v>1244.5</v>
      </c>
      <c r="AB85" s="44"/>
    </row>
    <row r="86" spans="1:28" s="4" customFormat="1" x14ac:dyDescent="0.25">
      <c r="A86" s="36">
        <v>83</v>
      </c>
      <c r="B86" s="37" t="s">
        <v>664</v>
      </c>
      <c r="C86" s="37" t="s">
        <v>1689</v>
      </c>
      <c r="D86" s="38" t="s">
        <v>665</v>
      </c>
      <c r="E86" s="38" t="s">
        <v>200</v>
      </c>
      <c r="F86" s="39" t="s">
        <v>5</v>
      </c>
      <c r="G86" s="39">
        <v>9.9499999999999993</v>
      </c>
      <c r="H86" s="39">
        <f t="shared" si="9"/>
        <v>1094.5</v>
      </c>
      <c r="I86" s="40" t="s">
        <v>5</v>
      </c>
      <c r="J86" s="41" t="str">
        <f t="shared" si="10"/>
        <v>ΟΚ</v>
      </c>
      <c r="K86" s="41"/>
      <c r="L86" s="41" t="s">
        <v>5</v>
      </c>
      <c r="M86" s="41"/>
      <c r="N86" s="41"/>
      <c r="O86" s="39"/>
      <c r="P86" s="36">
        <f t="shared" si="11"/>
        <v>0</v>
      </c>
      <c r="Q86" s="36"/>
      <c r="R86" s="36">
        <f t="shared" si="12"/>
        <v>0</v>
      </c>
      <c r="S86" s="36"/>
      <c r="T86" s="36">
        <f t="shared" si="13"/>
        <v>0</v>
      </c>
      <c r="U86" s="36" t="s">
        <v>5</v>
      </c>
      <c r="V86" s="36">
        <f t="shared" si="14"/>
        <v>150</v>
      </c>
      <c r="W86" s="36"/>
      <c r="X86" s="36">
        <f t="shared" si="15"/>
        <v>0</v>
      </c>
      <c r="Y86" s="36"/>
      <c r="Z86" s="42">
        <f t="shared" si="16"/>
        <v>0</v>
      </c>
      <c r="AA86" s="43">
        <f t="shared" si="17"/>
        <v>1244.5</v>
      </c>
      <c r="AB86" s="44"/>
    </row>
    <row r="87" spans="1:28" s="4" customFormat="1" x14ac:dyDescent="0.25">
      <c r="A87" s="36">
        <v>84</v>
      </c>
      <c r="B87" s="37" t="s">
        <v>795</v>
      </c>
      <c r="C87" s="37" t="s">
        <v>1504</v>
      </c>
      <c r="D87" s="38" t="s">
        <v>796</v>
      </c>
      <c r="E87" s="38" t="s">
        <v>797</v>
      </c>
      <c r="F87" s="39" t="s">
        <v>5</v>
      </c>
      <c r="G87" s="39">
        <v>9.93</v>
      </c>
      <c r="H87" s="39">
        <f t="shared" si="9"/>
        <v>1092.3</v>
      </c>
      <c r="I87" s="40" t="s">
        <v>5</v>
      </c>
      <c r="J87" s="41" t="str">
        <f t="shared" si="10"/>
        <v>ΟΚ</v>
      </c>
      <c r="K87" s="41"/>
      <c r="L87" s="41" t="s">
        <v>5</v>
      </c>
      <c r="M87" s="41"/>
      <c r="N87" s="41"/>
      <c r="O87" s="39"/>
      <c r="P87" s="36">
        <f t="shared" si="11"/>
        <v>0</v>
      </c>
      <c r="Q87" s="36"/>
      <c r="R87" s="36">
        <f t="shared" si="12"/>
        <v>0</v>
      </c>
      <c r="S87" s="36"/>
      <c r="T87" s="36">
        <f t="shared" si="13"/>
        <v>0</v>
      </c>
      <c r="U87" s="36" t="s">
        <v>5</v>
      </c>
      <c r="V87" s="36">
        <f t="shared" si="14"/>
        <v>150</v>
      </c>
      <c r="W87" s="36"/>
      <c r="X87" s="36">
        <f t="shared" si="15"/>
        <v>0</v>
      </c>
      <c r="Y87" s="36"/>
      <c r="Z87" s="42">
        <f t="shared" si="16"/>
        <v>0</v>
      </c>
      <c r="AA87" s="43">
        <f t="shared" si="17"/>
        <v>1242.3</v>
      </c>
      <c r="AB87" s="44"/>
    </row>
    <row r="88" spans="1:28" s="4" customFormat="1" x14ac:dyDescent="0.25">
      <c r="A88" s="36">
        <v>85</v>
      </c>
      <c r="B88" s="37" t="s">
        <v>330</v>
      </c>
      <c r="C88" s="37" t="s">
        <v>1550</v>
      </c>
      <c r="D88" s="38" t="s">
        <v>329</v>
      </c>
      <c r="E88" s="38" t="s">
        <v>322</v>
      </c>
      <c r="F88" s="39" t="s">
        <v>5</v>
      </c>
      <c r="G88" s="39">
        <v>9.5500000000000007</v>
      </c>
      <c r="H88" s="39">
        <f t="shared" si="9"/>
        <v>1050.5</v>
      </c>
      <c r="I88" s="40" t="s">
        <v>5</v>
      </c>
      <c r="J88" s="41" t="str">
        <f t="shared" si="10"/>
        <v>ΟΚ</v>
      </c>
      <c r="K88" s="41"/>
      <c r="L88" s="41"/>
      <c r="M88" s="41"/>
      <c r="N88" s="41"/>
      <c r="O88" s="39" t="s">
        <v>2</v>
      </c>
      <c r="P88" s="36">
        <f t="shared" si="11"/>
        <v>70</v>
      </c>
      <c r="Q88" s="36" t="s">
        <v>6</v>
      </c>
      <c r="R88" s="36">
        <f t="shared" si="12"/>
        <v>50</v>
      </c>
      <c r="S88" s="36" t="s">
        <v>2</v>
      </c>
      <c r="T88" s="36">
        <f t="shared" si="13"/>
        <v>70</v>
      </c>
      <c r="U88" s="36"/>
      <c r="V88" s="36">
        <f t="shared" si="14"/>
        <v>0</v>
      </c>
      <c r="W88" s="36"/>
      <c r="X88" s="36">
        <f t="shared" si="15"/>
        <v>0</v>
      </c>
      <c r="Y88" s="36"/>
      <c r="Z88" s="42">
        <f t="shared" si="16"/>
        <v>0</v>
      </c>
      <c r="AA88" s="43">
        <f t="shared" si="17"/>
        <v>1240.5</v>
      </c>
      <c r="AB88" s="44"/>
    </row>
    <row r="89" spans="1:28" s="4" customFormat="1" x14ac:dyDescent="0.25">
      <c r="A89" s="36">
        <v>86</v>
      </c>
      <c r="B89" s="37" t="s">
        <v>373</v>
      </c>
      <c r="C89" s="37" t="s">
        <v>1566</v>
      </c>
      <c r="D89" s="38" t="s">
        <v>374</v>
      </c>
      <c r="E89" s="38" t="s">
        <v>84</v>
      </c>
      <c r="F89" s="39" t="s">
        <v>5</v>
      </c>
      <c r="G89" s="39">
        <v>9.9</v>
      </c>
      <c r="H89" s="39">
        <f t="shared" si="9"/>
        <v>1089</v>
      </c>
      <c r="I89" s="40" t="s">
        <v>5</v>
      </c>
      <c r="J89" s="41" t="str">
        <f t="shared" si="10"/>
        <v>ΟΚ</v>
      </c>
      <c r="K89" s="41"/>
      <c r="L89" s="41"/>
      <c r="M89" s="41"/>
      <c r="N89" s="41"/>
      <c r="O89" s="39"/>
      <c r="P89" s="36">
        <f t="shared" si="11"/>
        <v>0</v>
      </c>
      <c r="Q89" s="36"/>
      <c r="R89" s="36">
        <f t="shared" si="12"/>
        <v>0</v>
      </c>
      <c r="S89" s="36"/>
      <c r="T89" s="36">
        <f t="shared" si="13"/>
        <v>0</v>
      </c>
      <c r="U89" s="36" t="s">
        <v>5</v>
      </c>
      <c r="V89" s="36">
        <f t="shared" si="14"/>
        <v>150</v>
      </c>
      <c r="W89" s="36"/>
      <c r="X89" s="36">
        <f t="shared" si="15"/>
        <v>0</v>
      </c>
      <c r="Y89" s="36"/>
      <c r="Z89" s="42">
        <f t="shared" si="16"/>
        <v>0</v>
      </c>
      <c r="AA89" s="43">
        <f t="shared" si="17"/>
        <v>1239</v>
      </c>
      <c r="AB89" s="44"/>
    </row>
    <row r="90" spans="1:28" s="4" customFormat="1" x14ac:dyDescent="0.25">
      <c r="A90" s="36">
        <v>87</v>
      </c>
      <c r="B90" s="37" t="s">
        <v>753</v>
      </c>
      <c r="C90" s="37" t="s">
        <v>1722</v>
      </c>
      <c r="D90" s="38" t="s">
        <v>754</v>
      </c>
      <c r="E90" s="38" t="s">
        <v>755</v>
      </c>
      <c r="F90" s="39" t="s">
        <v>5</v>
      </c>
      <c r="G90" s="39">
        <v>9.9</v>
      </c>
      <c r="H90" s="39">
        <f t="shared" si="9"/>
        <v>1089</v>
      </c>
      <c r="I90" s="40" t="s">
        <v>5</v>
      </c>
      <c r="J90" s="41" t="str">
        <f t="shared" si="10"/>
        <v>ΟΚ</v>
      </c>
      <c r="K90" s="41"/>
      <c r="L90" s="41"/>
      <c r="M90" s="41" t="s">
        <v>5</v>
      </c>
      <c r="N90" s="41"/>
      <c r="O90" s="39"/>
      <c r="P90" s="36">
        <f t="shared" si="11"/>
        <v>0</v>
      </c>
      <c r="Q90" s="36"/>
      <c r="R90" s="36">
        <f t="shared" si="12"/>
        <v>0</v>
      </c>
      <c r="S90" s="36"/>
      <c r="T90" s="36">
        <f t="shared" si="13"/>
        <v>0</v>
      </c>
      <c r="U90" s="36" t="s">
        <v>5</v>
      </c>
      <c r="V90" s="36">
        <f t="shared" si="14"/>
        <v>150</v>
      </c>
      <c r="W90" s="36"/>
      <c r="X90" s="36">
        <f t="shared" si="15"/>
        <v>0</v>
      </c>
      <c r="Y90" s="36"/>
      <c r="Z90" s="42">
        <f t="shared" si="16"/>
        <v>0</v>
      </c>
      <c r="AA90" s="43">
        <f t="shared" si="17"/>
        <v>1239</v>
      </c>
      <c r="AB90" s="44"/>
    </row>
    <row r="91" spans="1:28" s="4" customFormat="1" x14ac:dyDescent="0.25">
      <c r="A91" s="36">
        <v>88</v>
      </c>
      <c r="B91" s="37" t="s">
        <v>1019</v>
      </c>
      <c r="C91" s="37" t="s">
        <v>1835</v>
      </c>
      <c r="D91" s="38" t="s">
        <v>1020</v>
      </c>
      <c r="E91" s="38" t="s">
        <v>84</v>
      </c>
      <c r="F91" s="39" t="s">
        <v>5</v>
      </c>
      <c r="G91" s="39">
        <v>9.6</v>
      </c>
      <c r="H91" s="39">
        <f t="shared" si="9"/>
        <v>1056</v>
      </c>
      <c r="I91" s="40" t="s">
        <v>5</v>
      </c>
      <c r="J91" s="41" t="str">
        <f t="shared" si="10"/>
        <v>ΟΚ</v>
      </c>
      <c r="K91" s="41"/>
      <c r="L91" s="41" t="s">
        <v>5</v>
      </c>
      <c r="M91" s="41"/>
      <c r="N91" s="41" t="s">
        <v>5</v>
      </c>
      <c r="O91" s="39"/>
      <c r="P91" s="36">
        <f t="shared" si="11"/>
        <v>0</v>
      </c>
      <c r="Q91" s="36"/>
      <c r="R91" s="36">
        <f t="shared" si="12"/>
        <v>0</v>
      </c>
      <c r="S91" s="36" t="s">
        <v>3</v>
      </c>
      <c r="T91" s="36">
        <f t="shared" si="13"/>
        <v>30</v>
      </c>
      <c r="U91" s="36" t="s">
        <v>5</v>
      </c>
      <c r="V91" s="36">
        <f t="shared" si="14"/>
        <v>150</v>
      </c>
      <c r="W91" s="36"/>
      <c r="X91" s="36">
        <f t="shared" si="15"/>
        <v>0</v>
      </c>
      <c r="Y91" s="36"/>
      <c r="Z91" s="42">
        <f t="shared" si="16"/>
        <v>0</v>
      </c>
      <c r="AA91" s="43">
        <f t="shared" si="17"/>
        <v>1236</v>
      </c>
      <c r="AB91" s="44"/>
    </row>
    <row r="92" spans="1:28" s="4" customFormat="1" x14ac:dyDescent="0.25">
      <c r="A92" s="36">
        <v>89</v>
      </c>
      <c r="B92" s="37" t="s">
        <v>1180</v>
      </c>
      <c r="C92" s="37" t="s">
        <v>1898</v>
      </c>
      <c r="D92" s="38" t="s">
        <v>1181</v>
      </c>
      <c r="E92" s="38" t="s">
        <v>78</v>
      </c>
      <c r="F92" s="39" t="s">
        <v>5</v>
      </c>
      <c r="G92" s="39">
        <v>8</v>
      </c>
      <c r="H92" s="39">
        <f t="shared" si="9"/>
        <v>880</v>
      </c>
      <c r="I92" s="40" t="s">
        <v>5</v>
      </c>
      <c r="J92" s="41" t="str">
        <f t="shared" si="10"/>
        <v>ΟΚ</v>
      </c>
      <c r="K92" s="41"/>
      <c r="L92" s="41"/>
      <c r="M92" s="41"/>
      <c r="N92" s="41"/>
      <c r="O92" s="39"/>
      <c r="P92" s="36">
        <f t="shared" si="11"/>
        <v>0</v>
      </c>
      <c r="Q92" s="36"/>
      <c r="R92" s="36">
        <f t="shared" si="12"/>
        <v>0</v>
      </c>
      <c r="S92" s="36" t="s">
        <v>6</v>
      </c>
      <c r="T92" s="36">
        <f t="shared" si="13"/>
        <v>50</v>
      </c>
      <c r="U92" s="36"/>
      <c r="V92" s="36">
        <f t="shared" si="14"/>
        <v>0</v>
      </c>
      <c r="W92" s="36">
        <v>18</v>
      </c>
      <c r="X92" s="36">
        <f t="shared" si="15"/>
        <v>306</v>
      </c>
      <c r="Y92" s="36"/>
      <c r="Z92" s="42">
        <f t="shared" si="16"/>
        <v>0</v>
      </c>
      <c r="AA92" s="43">
        <f t="shared" si="17"/>
        <v>1236</v>
      </c>
      <c r="AB92" s="44"/>
    </row>
    <row r="93" spans="1:28" s="4" customFormat="1" x14ac:dyDescent="0.25">
      <c r="A93" s="36">
        <v>90</v>
      </c>
      <c r="B93" s="37" t="s">
        <v>850</v>
      </c>
      <c r="C93" s="37" t="s">
        <v>1762</v>
      </c>
      <c r="D93" s="38" t="s">
        <v>851</v>
      </c>
      <c r="E93" s="38" t="s">
        <v>39</v>
      </c>
      <c r="F93" s="39" t="s">
        <v>5</v>
      </c>
      <c r="G93" s="39">
        <v>9.1999999999999993</v>
      </c>
      <c r="H93" s="39">
        <f t="shared" si="9"/>
        <v>1011.9999999999999</v>
      </c>
      <c r="I93" s="40" t="s">
        <v>5</v>
      </c>
      <c r="J93" s="41" t="str">
        <f t="shared" si="10"/>
        <v>ΟΚ</v>
      </c>
      <c r="K93" s="41"/>
      <c r="L93" s="41"/>
      <c r="M93" s="41"/>
      <c r="N93" s="41"/>
      <c r="O93" s="39"/>
      <c r="P93" s="36">
        <f t="shared" si="11"/>
        <v>0</v>
      </c>
      <c r="Q93" s="36"/>
      <c r="R93" s="36">
        <f t="shared" si="12"/>
        <v>0</v>
      </c>
      <c r="S93" s="36" t="s">
        <v>2</v>
      </c>
      <c r="T93" s="36">
        <f t="shared" si="13"/>
        <v>70</v>
      </c>
      <c r="U93" s="36" t="s">
        <v>5</v>
      </c>
      <c r="V93" s="36">
        <f t="shared" si="14"/>
        <v>150</v>
      </c>
      <c r="W93" s="36"/>
      <c r="X93" s="36">
        <f t="shared" si="15"/>
        <v>0</v>
      </c>
      <c r="Y93" s="36"/>
      <c r="Z93" s="42">
        <f t="shared" si="16"/>
        <v>0</v>
      </c>
      <c r="AA93" s="43">
        <f t="shared" si="17"/>
        <v>1232</v>
      </c>
      <c r="AB93" s="44"/>
    </row>
    <row r="94" spans="1:28" s="4" customFormat="1" x14ac:dyDescent="0.25">
      <c r="A94" s="36">
        <v>91</v>
      </c>
      <c r="B94" s="37" t="s">
        <v>2160</v>
      </c>
      <c r="C94" s="37" t="s">
        <v>2047</v>
      </c>
      <c r="D94" s="38" t="s">
        <v>35</v>
      </c>
      <c r="E94" s="38" t="s">
        <v>36</v>
      </c>
      <c r="F94" s="39" t="s">
        <v>5</v>
      </c>
      <c r="G94" s="39">
        <v>9.36</v>
      </c>
      <c r="H94" s="39">
        <f t="shared" si="9"/>
        <v>1029.5999999999999</v>
      </c>
      <c r="I94" s="40" t="s">
        <v>5</v>
      </c>
      <c r="J94" s="41" t="str">
        <f t="shared" si="10"/>
        <v>ΟΚ</v>
      </c>
      <c r="K94" s="41"/>
      <c r="L94" s="41"/>
      <c r="M94" s="41"/>
      <c r="N94" s="41"/>
      <c r="O94" s="39"/>
      <c r="P94" s="36">
        <f t="shared" si="11"/>
        <v>0</v>
      </c>
      <c r="Q94" s="36"/>
      <c r="R94" s="36">
        <f t="shared" si="12"/>
        <v>0</v>
      </c>
      <c r="S94" s="36" t="s">
        <v>6</v>
      </c>
      <c r="T94" s="36">
        <f t="shared" si="13"/>
        <v>50</v>
      </c>
      <c r="U94" s="36" t="s">
        <v>5</v>
      </c>
      <c r="V94" s="36">
        <f t="shared" si="14"/>
        <v>150</v>
      </c>
      <c r="W94" s="36"/>
      <c r="X94" s="36">
        <f t="shared" si="15"/>
        <v>0</v>
      </c>
      <c r="Y94" s="36"/>
      <c r="Z94" s="42">
        <f t="shared" si="16"/>
        <v>0</v>
      </c>
      <c r="AA94" s="43">
        <f t="shared" si="17"/>
        <v>1229.5999999999999</v>
      </c>
      <c r="AB94" s="44"/>
    </row>
    <row r="95" spans="1:28" s="4" customFormat="1" x14ac:dyDescent="0.25">
      <c r="A95" s="36">
        <v>92</v>
      </c>
      <c r="B95" s="37" t="s">
        <v>1286</v>
      </c>
      <c r="C95" s="37" t="s">
        <v>1943</v>
      </c>
      <c r="D95" s="38" t="s">
        <v>1285</v>
      </c>
      <c r="E95" s="38" t="s">
        <v>52</v>
      </c>
      <c r="F95" s="39" t="s">
        <v>5</v>
      </c>
      <c r="G95" s="39">
        <v>8.9</v>
      </c>
      <c r="H95" s="39">
        <f t="shared" si="9"/>
        <v>979</v>
      </c>
      <c r="I95" s="40" t="s">
        <v>5</v>
      </c>
      <c r="J95" s="41" t="str">
        <f t="shared" si="10"/>
        <v>ΟΚ</v>
      </c>
      <c r="K95" s="41"/>
      <c r="L95" s="41"/>
      <c r="M95" s="41"/>
      <c r="N95" s="41"/>
      <c r="O95" s="39" t="s">
        <v>3</v>
      </c>
      <c r="P95" s="36">
        <f t="shared" si="11"/>
        <v>30</v>
      </c>
      <c r="Q95" s="36"/>
      <c r="R95" s="36">
        <f t="shared" si="12"/>
        <v>0</v>
      </c>
      <c r="S95" s="36" t="s">
        <v>2</v>
      </c>
      <c r="T95" s="36">
        <f t="shared" si="13"/>
        <v>70</v>
      </c>
      <c r="U95" s="36" t="s">
        <v>5</v>
      </c>
      <c r="V95" s="36">
        <f t="shared" si="14"/>
        <v>150</v>
      </c>
      <c r="W95" s="36"/>
      <c r="X95" s="36">
        <f t="shared" si="15"/>
        <v>0</v>
      </c>
      <c r="Y95" s="36"/>
      <c r="Z95" s="42">
        <f t="shared" si="16"/>
        <v>0</v>
      </c>
      <c r="AA95" s="43">
        <f t="shared" si="17"/>
        <v>1229</v>
      </c>
      <c r="AB95" s="44"/>
    </row>
    <row r="96" spans="1:28" s="4" customFormat="1" x14ac:dyDescent="0.25">
      <c r="A96" s="36">
        <v>93</v>
      </c>
      <c r="B96" s="37" t="s">
        <v>1258</v>
      </c>
      <c r="C96" s="37" t="s">
        <v>2062</v>
      </c>
      <c r="D96" s="38" t="s">
        <v>1259</v>
      </c>
      <c r="E96" s="38" t="s">
        <v>1116</v>
      </c>
      <c r="F96" s="39" t="s">
        <v>5</v>
      </c>
      <c r="G96" s="39">
        <v>9.35</v>
      </c>
      <c r="H96" s="39">
        <f t="shared" si="9"/>
        <v>1028.5</v>
      </c>
      <c r="I96" s="40" t="s">
        <v>5</v>
      </c>
      <c r="J96" s="41" t="str">
        <f t="shared" si="10"/>
        <v>ΟΚ</v>
      </c>
      <c r="K96" s="41"/>
      <c r="L96" s="41"/>
      <c r="M96" s="41"/>
      <c r="N96" s="41"/>
      <c r="O96" s="39"/>
      <c r="P96" s="36">
        <f t="shared" si="11"/>
        <v>0</v>
      </c>
      <c r="Q96" s="36"/>
      <c r="R96" s="36">
        <f t="shared" si="12"/>
        <v>0</v>
      </c>
      <c r="S96" s="36" t="s">
        <v>6</v>
      </c>
      <c r="T96" s="36">
        <f t="shared" si="13"/>
        <v>50</v>
      </c>
      <c r="U96" s="36" t="s">
        <v>5</v>
      </c>
      <c r="V96" s="36">
        <f t="shared" si="14"/>
        <v>150</v>
      </c>
      <c r="W96" s="36"/>
      <c r="X96" s="36">
        <f t="shared" si="15"/>
        <v>0</v>
      </c>
      <c r="Y96" s="36"/>
      <c r="Z96" s="42">
        <f t="shared" si="16"/>
        <v>0</v>
      </c>
      <c r="AA96" s="43">
        <f t="shared" si="17"/>
        <v>1228.5</v>
      </c>
      <c r="AB96" s="44"/>
    </row>
    <row r="97" spans="1:28" s="4" customFormat="1" x14ac:dyDescent="0.25">
      <c r="A97" s="36">
        <v>94</v>
      </c>
      <c r="B97" s="37" t="s">
        <v>2081</v>
      </c>
      <c r="C97" s="37" t="s">
        <v>2082</v>
      </c>
      <c r="D97" s="38" t="s">
        <v>2141</v>
      </c>
      <c r="E97" s="38" t="s">
        <v>2083</v>
      </c>
      <c r="F97" s="39" t="s">
        <v>5</v>
      </c>
      <c r="G97" s="39">
        <v>9.41</v>
      </c>
      <c r="H97" s="39">
        <f t="shared" si="9"/>
        <v>1035.0999999999999</v>
      </c>
      <c r="I97" s="40" t="s">
        <v>5</v>
      </c>
      <c r="J97" s="41" t="str">
        <f t="shared" si="10"/>
        <v>ΟΚ</v>
      </c>
      <c r="K97" s="41"/>
      <c r="L97" s="41"/>
      <c r="M97" s="41"/>
      <c r="N97" s="41"/>
      <c r="O97" s="39" t="s">
        <v>2</v>
      </c>
      <c r="P97" s="36">
        <f t="shared" si="11"/>
        <v>70</v>
      </c>
      <c r="Q97" s="36" t="s">
        <v>6</v>
      </c>
      <c r="R97" s="36">
        <f t="shared" si="12"/>
        <v>50</v>
      </c>
      <c r="S97" s="36" t="s">
        <v>2</v>
      </c>
      <c r="T97" s="36">
        <f t="shared" si="13"/>
        <v>70</v>
      </c>
      <c r="U97" s="36"/>
      <c r="V97" s="36">
        <f t="shared" si="14"/>
        <v>0</v>
      </c>
      <c r="W97" s="36"/>
      <c r="X97" s="36">
        <f t="shared" si="15"/>
        <v>0</v>
      </c>
      <c r="Y97" s="36"/>
      <c r="Z97" s="42">
        <f t="shared" si="16"/>
        <v>0</v>
      </c>
      <c r="AA97" s="43">
        <f t="shared" si="17"/>
        <v>1225.0999999999999</v>
      </c>
      <c r="AB97" s="44"/>
    </row>
    <row r="98" spans="1:28" s="4" customFormat="1" x14ac:dyDescent="0.25">
      <c r="A98" s="36">
        <v>95</v>
      </c>
      <c r="B98" s="37" t="s">
        <v>2081</v>
      </c>
      <c r="C98" s="37" t="s">
        <v>2082</v>
      </c>
      <c r="D98" s="38" t="s">
        <v>2084</v>
      </c>
      <c r="E98" s="38" t="s">
        <v>2083</v>
      </c>
      <c r="F98" s="39" t="s">
        <v>5</v>
      </c>
      <c r="G98" s="39">
        <v>9.41</v>
      </c>
      <c r="H98" s="39">
        <f t="shared" si="9"/>
        <v>1035.0999999999999</v>
      </c>
      <c r="I98" s="40" t="s">
        <v>5</v>
      </c>
      <c r="J98" s="41" t="str">
        <f t="shared" si="10"/>
        <v>ΟΚ</v>
      </c>
      <c r="K98" s="41"/>
      <c r="L98" s="41"/>
      <c r="M98" s="41"/>
      <c r="N98" s="41"/>
      <c r="O98" s="39" t="s">
        <v>6</v>
      </c>
      <c r="P98" s="36">
        <f t="shared" si="11"/>
        <v>50</v>
      </c>
      <c r="Q98" s="36" t="s">
        <v>2</v>
      </c>
      <c r="R98" s="36">
        <f t="shared" si="12"/>
        <v>70</v>
      </c>
      <c r="S98" s="36" t="s">
        <v>2</v>
      </c>
      <c r="T98" s="36">
        <f t="shared" si="13"/>
        <v>70</v>
      </c>
      <c r="U98" s="36"/>
      <c r="V98" s="36">
        <f t="shared" si="14"/>
        <v>0</v>
      </c>
      <c r="W98" s="36"/>
      <c r="X98" s="36">
        <f t="shared" si="15"/>
        <v>0</v>
      </c>
      <c r="Y98" s="36"/>
      <c r="Z98" s="42">
        <f t="shared" si="16"/>
        <v>0</v>
      </c>
      <c r="AA98" s="43">
        <f t="shared" si="17"/>
        <v>1225.0999999999999</v>
      </c>
      <c r="AB98" s="44"/>
    </row>
    <row r="99" spans="1:28" s="4" customFormat="1" x14ac:dyDescent="0.25">
      <c r="A99" s="36">
        <v>96</v>
      </c>
      <c r="B99" s="37" t="s">
        <v>290</v>
      </c>
      <c r="C99" s="37" t="s">
        <v>1535</v>
      </c>
      <c r="D99" s="38" t="s">
        <v>291</v>
      </c>
      <c r="E99" s="38" t="s">
        <v>75</v>
      </c>
      <c r="F99" s="39" t="s">
        <v>5</v>
      </c>
      <c r="G99" s="39">
        <v>9.2899999999999991</v>
      </c>
      <c r="H99" s="39">
        <f t="shared" si="9"/>
        <v>1021.8999999999999</v>
      </c>
      <c r="I99" s="40" t="s">
        <v>5</v>
      </c>
      <c r="J99" s="41" t="str">
        <f t="shared" si="10"/>
        <v>ΟΚ</v>
      </c>
      <c r="K99" s="41"/>
      <c r="L99" s="41"/>
      <c r="M99" s="41"/>
      <c r="N99" s="41"/>
      <c r="O99" s="39"/>
      <c r="P99" s="36">
        <f t="shared" si="11"/>
        <v>0</v>
      </c>
      <c r="Q99" s="36"/>
      <c r="R99" s="36">
        <f t="shared" si="12"/>
        <v>0</v>
      </c>
      <c r="S99" s="36" t="s">
        <v>6</v>
      </c>
      <c r="T99" s="36">
        <f t="shared" si="13"/>
        <v>50</v>
      </c>
      <c r="U99" s="36" t="s">
        <v>5</v>
      </c>
      <c r="V99" s="36">
        <f t="shared" si="14"/>
        <v>150</v>
      </c>
      <c r="W99" s="36"/>
      <c r="X99" s="36">
        <f t="shared" si="15"/>
        <v>0</v>
      </c>
      <c r="Y99" s="36"/>
      <c r="Z99" s="42">
        <f t="shared" si="16"/>
        <v>0</v>
      </c>
      <c r="AA99" s="43">
        <f t="shared" si="17"/>
        <v>1221.8999999999999</v>
      </c>
      <c r="AB99" s="44"/>
    </row>
    <row r="100" spans="1:28" s="4" customFormat="1" x14ac:dyDescent="0.25">
      <c r="A100" s="36">
        <v>97</v>
      </c>
      <c r="B100" s="37" t="s">
        <v>384</v>
      </c>
      <c r="C100" s="37" t="s">
        <v>1571</v>
      </c>
      <c r="D100" s="38" t="s">
        <v>385</v>
      </c>
      <c r="E100" s="38" t="s">
        <v>156</v>
      </c>
      <c r="F100" s="39" t="s">
        <v>5</v>
      </c>
      <c r="G100" s="39">
        <v>9.27</v>
      </c>
      <c r="H100" s="39">
        <f t="shared" si="9"/>
        <v>1019.6999999999999</v>
      </c>
      <c r="I100" s="40" t="s">
        <v>5</v>
      </c>
      <c r="J100" s="41" t="str">
        <f t="shared" si="10"/>
        <v>ΟΚ</v>
      </c>
      <c r="K100" s="41"/>
      <c r="L100" s="41"/>
      <c r="M100" s="41"/>
      <c r="N100" s="41"/>
      <c r="O100" s="39"/>
      <c r="P100" s="36">
        <f t="shared" si="11"/>
        <v>0</v>
      </c>
      <c r="Q100" s="36"/>
      <c r="R100" s="36">
        <f t="shared" si="12"/>
        <v>0</v>
      </c>
      <c r="S100" s="36" t="s">
        <v>6</v>
      </c>
      <c r="T100" s="36">
        <f t="shared" si="13"/>
        <v>50</v>
      </c>
      <c r="U100" s="36" t="s">
        <v>5</v>
      </c>
      <c r="V100" s="36">
        <f t="shared" si="14"/>
        <v>150</v>
      </c>
      <c r="W100" s="36"/>
      <c r="X100" s="36">
        <f t="shared" si="15"/>
        <v>0</v>
      </c>
      <c r="Y100" s="36"/>
      <c r="Z100" s="42">
        <f t="shared" si="16"/>
        <v>0</v>
      </c>
      <c r="AA100" s="43">
        <f t="shared" si="17"/>
        <v>1219.6999999999998</v>
      </c>
      <c r="AB100" s="44"/>
    </row>
    <row r="101" spans="1:28" s="4" customFormat="1" x14ac:dyDescent="0.25">
      <c r="A101" s="36">
        <v>98</v>
      </c>
      <c r="B101" s="37" t="s">
        <v>726</v>
      </c>
      <c r="C101" s="37" t="s">
        <v>1712</v>
      </c>
      <c r="D101" s="38" t="s">
        <v>727</v>
      </c>
      <c r="E101" s="38" t="s">
        <v>566</v>
      </c>
      <c r="F101" s="39" t="s">
        <v>5</v>
      </c>
      <c r="G101" s="39">
        <v>6</v>
      </c>
      <c r="H101" s="39">
        <f t="shared" si="9"/>
        <v>660</v>
      </c>
      <c r="I101" s="40" t="s">
        <v>5</v>
      </c>
      <c r="J101" s="41" t="str">
        <f t="shared" si="10"/>
        <v>ΟΚ</v>
      </c>
      <c r="K101" s="41"/>
      <c r="L101" s="41"/>
      <c r="M101" s="41"/>
      <c r="N101" s="41"/>
      <c r="O101" s="39"/>
      <c r="P101" s="36">
        <f t="shared" si="11"/>
        <v>0</v>
      </c>
      <c r="Q101" s="36"/>
      <c r="R101" s="36">
        <f t="shared" si="12"/>
        <v>0</v>
      </c>
      <c r="S101" s="36"/>
      <c r="T101" s="36">
        <f t="shared" si="13"/>
        <v>0</v>
      </c>
      <c r="U101" s="36" t="s">
        <v>5</v>
      </c>
      <c r="V101" s="36">
        <f t="shared" si="14"/>
        <v>150</v>
      </c>
      <c r="W101" s="36">
        <v>24</v>
      </c>
      <c r="X101" s="36">
        <f t="shared" si="15"/>
        <v>408</v>
      </c>
      <c r="Y101" s="36"/>
      <c r="Z101" s="42">
        <f t="shared" si="16"/>
        <v>0</v>
      </c>
      <c r="AA101" s="43">
        <f t="shared" si="17"/>
        <v>1218</v>
      </c>
      <c r="AB101" s="44"/>
    </row>
    <row r="102" spans="1:28" s="4" customFormat="1" x14ac:dyDescent="0.25">
      <c r="A102" s="36">
        <v>99</v>
      </c>
      <c r="B102" s="37" t="s">
        <v>777</v>
      </c>
      <c r="C102" s="37" t="s">
        <v>1732</v>
      </c>
      <c r="D102" s="38" t="s">
        <v>778</v>
      </c>
      <c r="E102" s="38" t="s">
        <v>144</v>
      </c>
      <c r="F102" s="39" t="s">
        <v>5</v>
      </c>
      <c r="G102" s="39">
        <v>8.8000000000000007</v>
      </c>
      <c r="H102" s="39">
        <f t="shared" si="9"/>
        <v>968.00000000000011</v>
      </c>
      <c r="I102" s="40" t="s">
        <v>5</v>
      </c>
      <c r="J102" s="41" t="str">
        <f t="shared" si="10"/>
        <v>ΟΚ</v>
      </c>
      <c r="K102" s="41"/>
      <c r="L102" s="41"/>
      <c r="M102" s="41"/>
      <c r="N102" s="41"/>
      <c r="O102" s="39" t="s">
        <v>3</v>
      </c>
      <c r="P102" s="36">
        <f t="shared" si="11"/>
        <v>30</v>
      </c>
      <c r="Q102" s="36"/>
      <c r="R102" s="36">
        <f t="shared" si="12"/>
        <v>0</v>
      </c>
      <c r="S102" s="36" t="s">
        <v>2</v>
      </c>
      <c r="T102" s="36">
        <f t="shared" si="13"/>
        <v>70</v>
      </c>
      <c r="U102" s="36" t="s">
        <v>5</v>
      </c>
      <c r="V102" s="36">
        <f t="shared" si="14"/>
        <v>150</v>
      </c>
      <c r="W102" s="36"/>
      <c r="X102" s="36">
        <f t="shared" si="15"/>
        <v>0</v>
      </c>
      <c r="Y102" s="36"/>
      <c r="Z102" s="42">
        <f t="shared" si="16"/>
        <v>0</v>
      </c>
      <c r="AA102" s="43">
        <f t="shared" si="17"/>
        <v>1218</v>
      </c>
      <c r="AB102" s="44"/>
    </row>
    <row r="103" spans="1:28" s="4" customFormat="1" x14ac:dyDescent="0.25">
      <c r="A103" s="36">
        <v>100</v>
      </c>
      <c r="B103" s="37" t="s">
        <v>253</v>
      </c>
      <c r="C103" s="37" t="s">
        <v>1518</v>
      </c>
      <c r="D103" s="38" t="s">
        <v>254</v>
      </c>
      <c r="E103" s="38" t="s">
        <v>255</v>
      </c>
      <c r="F103" s="39" t="s">
        <v>5</v>
      </c>
      <c r="G103" s="39">
        <v>9.8000000000000007</v>
      </c>
      <c r="H103" s="39">
        <f t="shared" si="9"/>
        <v>1078</v>
      </c>
      <c r="I103" s="40" t="s">
        <v>5</v>
      </c>
      <c r="J103" s="41" t="str">
        <f t="shared" si="10"/>
        <v>ΟΚ</v>
      </c>
      <c r="K103" s="41"/>
      <c r="L103" s="41"/>
      <c r="M103" s="41"/>
      <c r="N103" s="41"/>
      <c r="O103" s="39" t="s">
        <v>2</v>
      </c>
      <c r="P103" s="36">
        <f t="shared" si="11"/>
        <v>70</v>
      </c>
      <c r="Q103" s="36"/>
      <c r="R103" s="36">
        <f t="shared" si="12"/>
        <v>0</v>
      </c>
      <c r="S103" s="36" t="s">
        <v>2</v>
      </c>
      <c r="T103" s="36">
        <f t="shared" si="13"/>
        <v>70</v>
      </c>
      <c r="U103" s="36"/>
      <c r="V103" s="36">
        <f t="shared" si="14"/>
        <v>0</v>
      </c>
      <c r="W103" s="36"/>
      <c r="X103" s="36">
        <f t="shared" si="15"/>
        <v>0</v>
      </c>
      <c r="Y103" s="36"/>
      <c r="Z103" s="42">
        <f t="shared" si="16"/>
        <v>0</v>
      </c>
      <c r="AA103" s="43">
        <f t="shared" si="17"/>
        <v>1218</v>
      </c>
      <c r="AB103" s="44"/>
    </row>
    <row r="104" spans="1:28" s="4" customFormat="1" x14ac:dyDescent="0.25">
      <c r="A104" s="36">
        <v>101</v>
      </c>
      <c r="B104" s="37" t="s">
        <v>2170</v>
      </c>
      <c r="C104" s="37" t="s">
        <v>2171</v>
      </c>
      <c r="D104" s="38" t="s">
        <v>960</v>
      </c>
      <c r="E104" s="38" t="s">
        <v>322</v>
      </c>
      <c r="F104" s="39" t="s">
        <v>5</v>
      </c>
      <c r="G104" s="39">
        <v>9.42</v>
      </c>
      <c r="H104" s="39">
        <f t="shared" si="9"/>
        <v>1036.2</v>
      </c>
      <c r="I104" s="40" t="s">
        <v>5</v>
      </c>
      <c r="J104" s="41" t="str">
        <f t="shared" si="10"/>
        <v>ΟΚ</v>
      </c>
      <c r="K104" s="41"/>
      <c r="L104" s="41"/>
      <c r="M104" s="41"/>
      <c r="N104" s="41"/>
      <c r="O104" s="39"/>
      <c r="P104" s="36">
        <f t="shared" si="11"/>
        <v>0</v>
      </c>
      <c r="Q104" s="36"/>
      <c r="R104" s="36">
        <f t="shared" si="12"/>
        <v>0</v>
      </c>
      <c r="S104" s="36" t="s">
        <v>3</v>
      </c>
      <c r="T104" s="36">
        <f t="shared" si="13"/>
        <v>30</v>
      </c>
      <c r="U104" s="36" t="s">
        <v>5</v>
      </c>
      <c r="V104" s="36">
        <f t="shared" si="14"/>
        <v>150</v>
      </c>
      <c r="W104" s="36"/>
      <c r="X104" s="36">
        <f t="shared" si="15"/>
        <v>0</v>
      </c>
      <c r="Y104" s="36"/>
      <c r="Z104" s="42">
        <f t="shared" si="16"/>
        <v>0</v>
      </c>
      <c r="AA104" s="43">
        <f t="shared" si="17"/>
        <v>1216.2</v>
      </c>
      <c r="AB104" s="44"/>
    </row>
    <row r="105" spans="1:28" s="4" customFormat="1" x14ac:dyDescent="0.25">
      <c r="A105" s="36">
        <v>102</v>
      </c>
      <c r="B105" s="37" t="s">
        <v>40</v>
      </c>
      <c r="C105" s="37" t="s">
        <v>1435</v>
      </c>
      <c r="D105" s="38" t="s">
        <v>41</v>
      </c>
      <c r="E105" s="38" t="s">
        <v>31</v>
      </c>
      <c r="F105" s="39" t="s">
        <v>5</v>
      </c>
      <c r="G105" s="39">
        <v>8.73</v>
      </c>
      <c r="H105" s="39">
        <f t="shared" si="9"/>
        <v>960.30000000000007</v>
      </c>
      <c r="I105" s="40" t="s">
        <v>5</v>
      </c>
      <c r="J105" s="41" t="str">
        <f t="shared" si="10"/>
        <v>ΟΚ</v>
      </c>
      <c r="K105" s="41"/>
      <c r="L105" s="41"/>
      <c r="M105" s="41"/>
      <c r="N105" s="41"/>
      <c r="O105" s="39"/>
      <c r="P105" s="36">
        <f t="shared" si="11"/>
        <v>0</v>
      </c>
      <c r="Q105" s="36"/>
      <c r="R105" s="36">
        <f t="shared" si="12"/>
        <v>0</v>
      </c>
      <c r="S105" s="36"/>
      <c r="T105" s="36">
        <f t="shared" si="13"/>
        <v>0</v>
      </c>
      <c r="U105" s="36"/>
      <c r="V105" s="36">
        <f t="shared" si="14"/>
        <v>0</v>
      </c>
      <c r="W105" s="36">
        <v>15</v>
      </c>
      <c r="X105" s="36">
        <f t="shared" si="15"/>
        <v>255</v>
      </c>
      <c r="Y105" s="36"/>
      <c r="Z105" s="42">
        <f t="shared" si="16"/>
        <v>0</v>
      </c>
      <c r="AA105" s="43">
        <f t="shared" si="17"/>
        <v>1215.3000000000002</v>
      </c>
      <c r="AB105" s="44"/>
    </row>
    <row r="106" spans="1:28" s="4" customFormat="1" x14ac:dyDescent="0.25">
      <c r="A106" s="36">
        <v>103</v>
      </c>
      <c r="B106" s="37" t="s">
        <v>1152</v>
      </c>
      <c r="C106" s="37" t="s">
        <v>1888</v>
      </c>
      <c r="D106" s="38" t="s">
        <v>1153</v>
      </c>
      <c r="E106" s="38" t="s">
        <v>156</v>
      </c>
      <c r="F106" s="39" t="s">
        <v>5</v>
      </c>
      <c r="G106" s="39">
        <v>9.4</v>
      </c>
      <c r="H106" s="39">
        <f t="shared" si="9"/>
        <v>1034</v>
      </c>
      <c r="I106" s="40" t="s">
        <v>5</v>
      </c>
      <c r="J106" s="41" t="str">
        <f t="shared" si="10"/>
        <v>ΟΚ</v>
      </c>
      <c r="K106" s="41"/>
      <c r="L106" s="41"/>
      <c r="M106" s="41"/>
      <c r="N106" s="41"/>
      <c r="O106" s="39"/>
      <c r="P106" s="36">
        <f t="shared" si="11"/>
        <v>0</v>
      </c>
      <c r="Q106" s="36"/>
      <c r="R106" s="36">
        <f t="shared" si="12"/>
        <v>0</v>
      </c>
      <c r="S106" s="36" t="s">
        <v>3</v>
      </c>
      <c r="T106" s="36">
        <f t="shared" si="13"/>
        <v>30</v>
      </c>
      <c r="U106" s="36" t="s">
        <v>5</v>
      </c>
      <c r="V106" s="36">
        <f t="shared" si="14"/>
        <v>150</v>
      </c>
      <c r="W106" s="36"/>
      <c r="X106" s="36">
        <f t="shared" si="15"/>
        <v>0</v>
      </c>
      <c r="Y106" s="36"/>
      <c r="Z106" s="42">
        <f t="shared" si="16"/>
        <v>0</v>
      </c>
      <c r="AA106" s="43">
        <f t="shared" si="17"/>
        <v>1214</v>
      </c>
      <c r="AB106" s="44"/>
    </row>
    <row r="107" spans="1:28" s="4" customFormat="1" x14ac:dyDescent="0.25">
      <c r="A107" s="36">
        <v>104</v>
      </c>
      <c r="B107" s="37" t="s">
        <v>896</v>
      </c>
      <c r="C107" s="37" t="s">
        <v>1782</v>
      </c>
      <c r="D107" s="38" t="s">
        <v>897</v>
      </c>
      <c r="E107" s="38" t="s">
        <v>55</v>
      </c>
      <c r="F107" s="39" t="s">
        <v>5</v>
      </c>
      <c r="G107" s="39">
        <v>9.0299999999999994</v>
      </c>
      <c r="H107" s="39">
        <f t="shared" si="9"/>
        <v>993.3</v>
      </c>
      <c r="I107" s="40" t="s">
        <v>5</v>
      </c>
      <c r="J107" s="41" t="str">
        <f t="shared" si="10"/>
        <v>ΟΚ</v>
      </c>
      <c r="K107" s="41"/>
      <c r="L107" s="41"/>
      <c r="M107" s="41"/>
      <c r="N107" s="41"/>
      <c r="O107" s="39"/>
      <c r="P107" s="36">
        <f t="shared" si="11"/>
        <v>0</v>
      </c>
      <c r="Q107" s="36"/>
      <c r="R107" s="36">
        <f t="shared" si="12"/>
        <v>0</v>
      </c>
      <c r="S107" s="36" t="s">
        <v>2</v>
      </c>
      <c r="T107" s="36">
        <f t="shared" si="13"/>
        <v>70</v>
      </c>
      <c r="U107" s="36" t="s">
        <v>5</v>
      </c>
      <c r="V107" s="36">
        <f t="shared" si="14"/>
        <v>150</v>
      </c>
      <c r="W107" s="36"/>
      <c r="X107" s="36">
        <f t="shared" si="15"/>
        <v>0</v>
      </c>
      <c r="Y107" s="36"/>
      <c r="Z107" s="42">
        <f t="shared" si="16"/>
        <v>0</v>
      </c>
      <c r="AA107" s="43">
        <f t="shared" si="17"/>
        <v>1213.3</v>
      </c>
      <c r="AB107" s="44"/>
    </row>
    <row r="108" spans="1:28" s="4" customFormat="1" x14ac:dyDescent="0.25">
      <c r="A108" s="36">
        <v>105</v>
      </c>
      <c r="B108" s="37" t="s">
        <v>588</v>
      </c>
      <c r="C108" s="37" t="s">
        <v>1658</v>
      </c>
      <c r="D108" s="38" t="s">
        <v>589</v>
      </c>
      <c r="E108" s="38" t="s">
        <v>231</v>
      </c>
      <c r="F108" s="39" t="s">
        <v>5</v>
      </c>
      <c r="G108" s="39">
        <v>9.11</v>
      </c>
      <c r="H108" s="39">
        <f t="shared" si="9"/>
        <v>1002.0999999999999</v>
      </c>
      <c r="I108" s="40" t="s">
        <v>5</v>
      </c>
      <c r="J108" s="41" t="str">
        <f t="shared" si="10"/>
        <v>ΟΚ</v>
      </c>
      <c r="K108" s="41"/>
      <c r="L108" s="41"/>
      <c r="M108" s="41"/>
      <c r="N108" s="41"/>
      <c r="O108" s="39" t="s">
        <v>3</v>
      </c>
      <c r="P108" s="36">
        <f t="shared" si="11"/>
        <v>30</v>
      </c>
      <c r="Q108" s="36"/>
      <c r="R108" s="36">
        <f t="shared" si="12"/>
        <v>0</v>
      </c>
      <c r="S108" s="36" t="s">
        <v>3</v>
      </c>
      <c r="T108" s="36">
        <f t="shared" si="13"/>
        <v>30</v>
      </c>
      <c r="U108" s="36" t="s">
        <v>5</v>
      </c>
      <c r="V108" s="36">
        <f t="shared" si="14"/>
        <v>150</v>
      </c>
      <c r="W108" s="36"/>
      <c r="X108" s="36">
        <f t="shared" si="15"/>
        <v>0</v>
      </c>
      <c r="Y108" s="36"/>
      <c r="Z108" s="42">
        <f t="shared" si="16"/>
        <v>0</v>
      </c>
      <c r="AA108" s="43">
        <f t="shared" si="17"/>
        <v>1212.0999999999999</v>
      </c>
      <c r="AB108" s="44"/>
    </row>
    <row r="109" spans="1:28" s="4" customFormat="1" x14ac:dyDescent="0.25">
      <c r="A109" s="36">
        <v>106</v>
      </c>
      <c r="B109" s="37" t="s">
        <v>2013</v>
      </c>
      <c r="C109" s="37" t="s">
        <v>2014</v>
      </c>
      <c r="D109" s="38" t="s">
        <v>2015</v>
      </c>
      <c r="E109" s="38" t="s">
        <v>800</v>
      </c>
      <c r="F109" s="39" t="s">
        <v>5</v>
      </c>
      <c r="G109" s="39">
        <v>9.3800000000000008</v>
      </c>
      <c r="H109" s="39">
        <f t="shared" si="9"/>
        <v>1031.8000000000002</v>
      </c>
      <c r="I109" s="40" t="s">
        <v>5</v>
      </c>
      <c r="J109" s="41" t="str">
        <f t="shared" si="10"/>
        <v>ΟΚ</v>
      </c>
      <c r="K109" s="41"/>
      <c r="L109" s="41"/>
      <c r="M109" s="41"/>
      <c r="N109" s="41"/>
      <c r="O109" s="39"/>
      <c r="P109" s="36">
        <f t="shared" si="11"/>
        <v>0</v>
      </c>
      <c r="Q109" s="36"/>
      <c r="R109" s="36">
        <f t="shared" si="12"/>
        <v>0</v>
      </c>
      <c r="S109" s="36" t="s">
        <v>3</v>
      </c>
      <c r="T109" s="36">
        <f t="shared" si="13"/>
        <v>30</v>
      </c>
      <c r="U109" s="36" t="s">
        <v>5</v>
      </c>
      <c r="V109" s="36">
        <f t="shared" si="14"/>
        <v>150</v>
      </c>
      <c r="W109" s="36"/>
      <c r="X109" s="36">
        <f t="shared" si="15"/>
        <v>0</v>
      </c>
      <c r="Y109" s="36"/>
      <c r="Z109" s="42">
        <f t="shared" si="16"/>
        <v>0</v>
      </c>
      <c r="AA109" s="43">
        <f t="shared" si="17"/>
        <v>1211.8000000000002</v>
      </c>
      <c r="AB109" s="44"/>
    </row>
    <row r="110" spans="1:28" s="4" customFormat="1" x14ac:dyDescent="0.25">
      <c r="A110" s="36">
        <v>107</v>
      </c>
      <c r="B110" s="37" t="s">
        <v>846</v>
      </c>
      <c r="C110" s="37" t="s">
        <v>1760</v>
      </c>
      <c r="D110" s="38" t="s">
        <v>847</v>
      </c>
      <c r="E110" s="38" t="s">
        <v>264</v>
      </c>
      <c r="F110" s="39" t="s">
        <v>5</v>
      </c>
      <c r="G110" s="39">
        <v>9.65</v>
      </c>
      <c r="H110" s="39">
        <f t="shared" si="9"/>
        <v>1061.5</v>
      </c>
      <c r="I110" s="40" t="s">
        <v>5</v>
      </c>
      <c r="J110" s="41" t="str">
        <f t="shared" si="10"/>
        <v>ΟΚ</v>
      </c>
      <c r="K110" s="41"/>
      <c r="L110" s="41"/>
      <c r="M110" s="41"/>
      <c r="N110" s="41"/>
      <c r="O110" s="39"/>
      <c r="P110" s="36">
        <f t="shared" si="11"/>
        <v>0</v>
      </c>
      <c r="Q110" s="36"/>
      <c r="R110" s="36">
        <f t="shared" si="12"/>
        <v>0</v>
      </c>
      <c r="S110" s="36"/>
      <c r="T110" s="36">
        <f t="shared" si="13"/>
        <v>0</v>
      </c>
      <c r="U110" s="36" t="s">
        <v>5</v>
      </c>
      <c r="V110" s="36">
        <f t="shared" si="14"/>
        <v>150</v>
      </c>
      <c r="W110" s="36"/>
      <c r="X110" s="36">
        <f t="shared" si="15"/>
        <v>0</v>
      </c>
      <c r="Y110" s="36"/>
      <c r="Z110" s="42">
        <f t="shared" si="16"/>
        <v>0</v>
      </c>
      <c r="AA110" s="43">
        <f t="shared" si="17"/>
        <v>1211.5</v>
      </c>
      <c r="AB110" s="44"/>
    </row>
    <row r="111" spans="1:28" s="4" customFormat="1" x14ac:dyDescent="0.25">
      <c r="A111" s="36">
        <v>108</v>
      </c>
      <c r="B111" s="37" t="s">
        <v>2016</v>
      </c>
      <c r="C111" s="37" t="s">
        <v>2017</v>
      </c>
      <c r="D111" s="38" t="s">
        <v>2018</v>
      </c>
      <c r="E111" s="38" t="s">
        <v>156</v>
      </c>
      <c r="F111" s="39" t="s">
        <v>5</v>
      </c>
      <c r="G111" s="39">
        <v>9.36</v>
      </c>
      <c r="H111" s="39">
        <f t="shared" si="9"/>
        <v>1029.5999999999999</v>
      </c>
      <c r="I111" s="40" t="s">
        <v>5</v>
      </c>
      <c r="J111" s="41" t="str">
        <f t="shared" si="10"/>
        <v>ΟΚ</v>
      </c>
      <c r="K111" s="41"/>
      <c r="L111" s="41"/>
      <c r="M111" s="41"/>
      <c r="N111" s="41"/>
      <c r="O111" s="39"/>
      <c r="P111" s="36">
        <f t="shared" si="11"/>
        <v>0</v>
      </c>
      <c r="Q111" s="36"/>
      <c r="R111" s="36">
        <f t="shared" si="12"/>
        <v>0</v>
      </c>
      <c r="S111" s="36" t="s">
        <v>3</v>
      </c>
      <c r="T111" s="36">
        <f t="shared" si="13"/>
        <v>30</v>
      </c>
      <c r="U111" s="36" t="s">
        <v>5</v>
      </c>
      <c r="V111" s="36">
        <f t="shared" si="14"/>
        <v>150</v>
      </c>
      <c r="W111" s="36"/>
      <c r="X111" s="36">
        <f t="shared" si="15"/>
        <v>0</v>
      </c>
      <c r="Y111" s="36"/>
      <c r="Z111" s="42">
        <f t="shared" si="16"/>
        <v>0</v>
      </c>
      <c r="AA111" s="43">
        <f t="shared" si="17"/>
        <v>1209.5999999999999</v>
      </c>
      <c r="AB111" s="44"/>
    </row>
    <row r="112" spans="1:28" s="4" customFormat="1" x14ac:dyDescent="0.25">
      <c r="A112" s="36">
        <v>109</v>
      </c>
      <c r="B112" s="37" t="s">
        <v>803</v>
      </c>
      <c r="C112" s="37" t="s">
        <v>1741</v>
      </c>
      <c r="D112" s="38" t="s">
        <v>804</v>
      </c>
      <c r="E112" s="38" t="s">
        <v>35</v>
      </c>
      <c r="F112" s="39" t="s">
        <v>5</v>
      </c>
      <c r="G112" s="39">
        <v>9.6</v>
      </c>
      <c r="H112" s="39">
        <f t="shared" si="9"/>
        <v>1056</v>
      </c>
      <c r="I112" s="40" t="s">
        <v>5</v>
      </c>
      <c r="J112" s="41" t="str">
        <f t="shared" si="10"/>
        <v>ΟΚ</v>
      </c>
      <c r="K112" s="41"/>
      <c r="L112" s="41"/>
      <c r="M112" s="41"/>
      <c r="N112" s="41"/>
      <c r="O112" s="39"/>
      <c r="P112" s="36">
        <f t="shared" si="11"/>
        <v>0</v>
      </c>
      <c r="Q112" s="36"/>
      <c r="R112" s="36">
        <f t="shared" si="12"/>
        <v>0</v>
      </c>
      <c r="S112" s="36"/>
      <c r="T112" s="36">
        <f t="shared" si="13"/>
        <v>0</v>
      </c>
      <c r="U112" s="36" t="s">
        <v>5</v>
      </c>
      <c r="V112" s="36">
        <f t="shared" si="14"/>
        <v>150</v>
      </c>
      <c r="W112" s="36"/>
      <c r="X112" s="36">
        <f t="shared" si="15"/>
        <v>0</v>
      </c>
      <c r="Y112" s="36"/>
      <c r="Z112" s="42">
        <f t="shared" si="16"/>
        <v>0</v>
      </c>
      <c r="AA112" s="43">
        <f t="shared" si="17"/>
        <v>1206</v>
      </c>
      <c r="AB112" s="44"/>
    </row>
    <row r="113" spans="1:28" s="4" customFormat="1" x14ac:dyDescent="0.25">
      <c r="A113" s="36">
        <v>110</v>
      </c>
      <c r="B113" s="37" t="s">
        <v>1282</v>
      </c>
      <c r="C113" s="37" t="s">
        <v>1941</v>
      </c>
      <c r="D113" s="38" t="s">
        <v>1283</v>
      </c>
      <c r="E113" s="38" t="s">
        <v>75</v>
      </c>
      <c r="F113" s="39" t="s">
        <v>5</v>
      </c>
      <c r="G113" s="39">
        <v>9.6</v>
      </c>
      <c r="H113" s="39">
        <f t="shared" si="9"/>
        <v>1056</v>
      </c>
      <c r="I113" s="40" t="s">
        <v>5</v>
      </c>
      <c r="J113" s="41" t="str">
        <f t="shared" si="10"/>
        <v>ΟΚ</v>
      </c>
      <c r="K113" s="41"/>
      <c r="L113" s="41" t="s">
        <v>5</v>
      </c>
      <c r="M113" s="41"/>
      <c r="N113" s="41"/>
      <c r="O113" s="39"/>
      <c r="P113" s="36">
        <f t="shared" si="11"/>
        <v>0</v>
      </c>
      <c r="Q113" s="36"/>
      <c r="R113" s="36">
        <f t="shared" si="12"/>
        <v>0</v>
      </c>
      <c r="S113" s="36"/>
      <c r="T113" s="36">
        <f t="shared" si="13"/>
        <v>0</v>
      </c>
      <c r="U113" s="36" t="s">
        <v>5</v>
      </c>
      <c r="V113" s="36">
        <f t="shared" si="14"/>
        <v>150</v>
      </c>
      <c r="W113" s="36"/>
      <c r="X113" s="36">
        <f t="shared" si="15"/>
        <v>0</v>
      </c>
      <c r="Y113" s="36"/>
      <c r="Z113" s="42">
        <f t="shared" si="16"/>
        <v>0</v>
      </c>
      <c r="AA113" s="43">
        <f t="shared" si="17"/>
        <v>1206</v>
      </c>
      <c r="AB113" s="44"/>
    </row>
    <row r="114" spans="1:28" s="4" customFormat="1" x14ac:dyDescent="0.25">
      <c r="A114" s="36">
        <v>111</v>
      </c>
      <c r="B114" s="37" t="s">
        <v>474</v>
      </c>
      <c r="C114" s="37" t="s">
        <v>1616</v>
      </c>
      <c r="D114" s="38" t="s">
        <v>475</v>
      </c>
      <c r="E114" s="38" t="s">
        <v>55</v>
      </c>
      <c r="F114" s="39" t="s">
        <v>5</v>
      </c>
      <c r="G114" s="39">
        <v>9.2899999999999991</v>
      </c>
      <c r="H114" s="39">
        <f t="shared" si="9"/>
        <v>1021.8999999999999</v>
      </c>
      <c r="I114" s="40" t="s">
        <v>5</v>
      </c>
      <c r="J114" s="41" t="str">
        <f t="shared" si="10"/>
        <v>ΟΚ</v>
      </c>
      <c r="K114" s="41"/>
      <c r="L114" s="41"/>
      <c r="M114" s="41"/>
      <c r="N114" s="41"/>
      <c r="O114" s="39"/>
      <c r="P114" s="36">
        <f t="shared" si="11"/>
        <v>0</v>
      </c>
      <c r="Q114" s="36"/>
      <c r="R114" s="36">
        <f t="shared" si="12"/>
        <v>0</v>
      </c>
      <c r="S114" s="36" t="s">
        <v>3</v>
      </c>
      <c r="T114" s="36">
        <f t="shared" si="13"/>
        <v>30</v>
      </c>
      <c r="U114" s="36" t="s">
        <v>5</v>
      </c>
      <c r="V114" s="36">
        <f t="shared" si="14"/>
        <v>150</v>
      </c>
      <c r="W114" s="36"/>
      <c r="X114" s="36">
        <f t="shared" si="15"/>
        <v>0</v>
      </c>
      <c r="Y114" s="36"/>
      <c r="Z114" s="42">
        <f t="shared" si="16"/>
        <v>0</v>
      </c>
      <c r="AA114" s="43">
        <f t="shared" si="17"/>
        <v>1201.8999999999999</v>
      </c>
      <c r="AB114" s="44"/>
    </row>
    <row r="115" spans="1:28" s="4" customFormat="1" x14ac:dyDescent="0.25">
      <c r="A115" s="36">
        <v>112</v>
      </c>
      <c r="B115" s="37" t="s">
        <v>236</v>
      </c>
      <c r="C115" s="37" t="s">
        <v>1512</v>
      </c>
      <c r="D115" s="38" t="s">
        <v>237</v>
      </c>
      <c r="E115" s="38" t="s">
        <v>200</v>
      </c>
      <c r="F115" s="39" t="s">
        <v>5</v>
      </c>
      <c r="G115" s="39">
        <v>9.23</v>
      </c>
      <c r="H115" s="39">
        <f t="shared" si="9"/>
        <v>1015.3000000000001</v>
      </c>
      <c r="I115" s="40" t="s">
        <v>5</v>
      </c>
      <c r="J115" s="41" t="str">
        <f t="shared" si="10"/>
        <v>ΟΚ</v>
      </c>
      <c r="K115" s="41"/>
      <c r="L115" s="41"/>
      <c r="M115" s="41"/>
      <c r="N115" s="41" t="s">
        <v>5</v>
      </c>
      <c r="O115" s="39"/>
      <c r="P115" s="36">
        <f t="shared" si="11"/>
        <v>0</v>
      </c>
      <c r="Q115" s="36"/>
      <c r="R115" s="36">
        <f t="shared" si="12"/>
        <v>0</v>
      </c>
      <c r="S115" s="36" t="s">
        <v>3</v>
      </c>
      <c r="T115" s="36">
        <f t="shared" si="13"/>
        <v>30</v>
      </c>
      <c r="U115" s="36" t="s">
        <v>5</v>
      </c>
      <c r="V115" s="36">
        <f t="shared" si="14"/>
        <v>150</v>
      </c>
      <c r="W115" s="36"/>
      <c r="X115" s="36">
        <f t="shared" si="15"/>
        <v>0</v>
      </c>
      <c r="Y115" s="36"/>
      <c r="Z115" s="42">
        <f t="shared" si="16"/>
        <v>0</v>
      </c>
      <c r="AA115" s="43">
        <f t="shared" si="17"/>
        <v>1195.3000000000002</v>
      </c>
      <c r="AB115" s="44"/>
    </row>
    <row r="116" spans="1:28" s="4" customFormat="1" x14ac:dyDescent="0.25">
      <c r="A116" s="36">
        <v>113</v>
      </c>
      <c r="B116" s="37" t="s">
        <v>167</v>
      </c>
      <c r="C116" s="37" t="s">
        <v>1482</v>
      </c>
      <c r="D116" s="38" t="s">
        <v>168</v>
      </c>
      <c r="E116" s="38" t="s">
        <v>58</v>
      </c>
      <c r="F116" s="39" t="s">
        <v>5</v>
      </c>
      <c r="G116" s="39">
        <v>9.5</v>
      </c>
      <c r="H116" s="39">
        <f t="shared" si="9"/>
        <v>1045</v>
      </c>
      <c r="I116" s="40" t="s">
        <v>5</v>
      </c>
      <c r="J116" s="41" t="str">
        <f t="shared" si="10"/>
        <v>ΟΚ</v>
      </c>
      <c r="K116" s="41"/>
      <c r="L116" s="41"/>
      <c r="M116" s="41"/>
      <c r="N116" s="41"/>
      <c r="O116" s="39"/>
      <c r="P116" s="36">
        <f t="shared" si="11"/>
        <v>0</v>
      </c>
      <c r="Q116" s="36"/>
      <c r="R116" s="36">
        <f t="shared" si="12"/>
        <v>0</v>
      </c>
      <c r="S116" s="36"/>
      <c r="T116" s="36">
        <f t="shared" si="13"/>
        <v>0</v>
      </c>
      <c r="U116" s="36" t="s">
        <v>5</v>
      </c>
      <c r="V116" s="36">
        <f t="shared" si="14"/>
        <v>150</v>
      </c>
      <c r="W116" s="36"/>
      <c r="X116" s="36">
        <f t="shared" si="15"/>
        <v>0</v>
      </c>
      <c r="Y116" s="36"/>
      <c r="Z116" s="42">
        <f t="shared" si="16"/>
        <v>0</v>
      </c>
      <c r="AA116" s="43">
        <f t="shared" si="17"/>
        <v>1195</v>
      </c>
      <c r="AB116" s="44"/>
    </row>
    <row r="117" spans="1:28" s="4" customFormat="1" x14ac:dyDescent="0.25">
      <c r="A117" s="36">
        <v>114</v>
      </c>
      <c r="B117" s="37" t="s">
        <v>920</v>
      </c>
      <c r="C117" s="37" t="s">
        <v>1794</v>
      </c>
      <c r="D117" s="38" t="s">
        <v>918</v>
      </c>
      <c r="E117" s="38" t="s">
        <v>153</v>
      </c>
      <c r="F117" s="39" t="s">
        <v>5</v>
      </c>
      <c r="G117" s="39">
        <v>7.1</v>
      </c>
      <c r="H117" s="39">
        <f t="shared" si="9"/>
        <v>781</v>
      </c>
      <c r="I117" s="40" t="s">
        <v>5</v>
      </c>
      <c r="J117" s="41" t="str">
        <f t="shared" si="10"/>
        <v>ΟΚ</v>
      </c>
      <c r="K117" s="41"/>
      <c r="L117" s="41"/>
      <c r="M117" s="41"/>
      <c r="N117" s="41"/>
      <c r="O117" s="39" t="s">
        <v>3</v>
      </c>
      <c r="P117" s="36">
        <f t="shared" si="11"/>
        <v>30</v>
      </c>
      <c r="Q117" s="36"/>
      <c r="R117" s="36">
        <f t="shared" si="12"/>
        <v>0</v>
      </c>
      <c r="S117" s="36" t="s">
        <v>3</v>
      </c>
      <c r="T117" s="36">
        <f t="shared" si="13"/>
        <v>30</v>
      </c>
      <c r="U117" s="36" t="s">
        <v>5</v>
      </c>
      <c r="V117" s="36">
        <f t="shared" si="14"/>
        <v>150</v>
      </c>
      <c r="W117" s="36">
        <v>12</v>
      </c>
      <c r="X117" s="36">
        <f t="shared" si="15"/>
        <v>204</v>
      </c>
      <c r="Y117" s="36"/>
      <c r="Z117" s="42">
        <f t="shared" si="16"/>
        <v>0</v>
      </c>
      <c r="AA117" s="43">
        <f t="shared" si="17"/>
        <v>1195</v>
      </c>
      <c r="AB117" s="44"/>
    </row>
    <row r="118" spans="1:28" s="4" customFormat="1" x14ac:dyDescent="0.25">
      <c r="A118" s="36">
        <v>115</v>
      </c>
      <c r="B118" s="37" t="s">
        <v>1200</v>
      </c>
      <c r="C118" s="37" t="s">
        <v>1909</v>
      </c>
      <c r="D118" s="38" t="s">
        <v>1201</v>
      </c>
      <c r="E118" s="38" t="s">
        <v>1202</v>
      </c>
      <c r="F118" s="39" t="s">
        <v>5</v>
      </c>
      <c r="G118" s="39">
        <v>9.1999999999999993</v>
      </c>
      <c r="H118" s="39">
        <f t="shared" si="9"/>
        <v>1011.9999999999999</v>
      </c>
      <c r="I118" s="40" t="s">
        <v>5</v>
      </c>
      <c r="J118" s="41" t="str">
        <f t="shared" si="10"/>
        <v>ΟΚ</v>
      </c>
      <c r="K118" s="41"/>
      <c r="L118" s="41"/>
      <c r="M118" s="41"/>
      <c r="N118" s="41"/>
      <c r="O118" s="39"/>
      <c r="P118" s="36">
        <f t="shared" si="11"/>
        <v>0</v>
      </c>
      <c r="Q118" s="36"/>
      <c r="R118" s="36">
        <f t="shared" si="12"/>
        <v>0</v>
      </c>
      <c r="S118" s="36" t="s">
        <v>3</v>
      </c>
      <c r="T118" s="36">
        <f t="shared" si="13"/>
        <v>30</v>
      </c>
      <c r="U118" s="36" t="s">
        <v>5</v>
      </c>
      <c r="V118" s="36">
        <f t="shared" si="14"/>
        <v>150</v>
      </c>
      <c r="W118" s="36"/>
      <c r="X118" s="36">
        <f t="shared" si="15"/>
        <v>0</v>
      </c>
      <c r="Y118" s="36"/>
      <c r="Z118" s="42">
        <f t="shared" si="16"/>
        <v>0</v>
      </c>
      <c r="AA118" s="43">
        <f t="shared" si="17"/>
        <v>1192</v>
      </c>
      <c r="AB118" s="44"/>
    </row>
    <row r="119" spans="1:28" s="4" customFormat="1" x14ac:dyDescent="0.25">
      <c r="A119" s="36">
        <v>116</v>
      </c>
      <c r="B119" s="37" t="s">
        <v>1057</v>
      </c>
      <c r="C119" s="37" t="s">
        <v>1850</v>
      </c>
      <c r="D119" s="38" t="s">
        <v>1058</v>
      </c>
      <c r="E119" s="38" t="s">
        <v>1059</v>
      </c>
      <c r="F119" s="39" t="s">
        <v>5</v>
      </c>
      <c r="G119" s="39">
        <v>9.18</v>
      </c>
      <c r="H119" s="39">
        <f t="shared" si="9"/>
        <v>1009.8</v>
      </c>
      <c r="I119" s="40" t="s">
        <v>5</v>
      </c>
      <c r="J119" s="41" t="str">
        <f t="shared" si="10"/>
        <v>ΟΚ</v>
      </c>
      <c r="K119" s="41"/>
      <c r="L119" s="41"/>
      <c r="M119" s="41"/>
      <c r="N119" s="41"/>
      <c r="O119" s="39"/>
      <c r="P119" s="36">
        <f t="shared" si="11"/>
        <v>0</v>
      </c>
      <c r="Q119" s="36"/>
      <c r="R119" s="36">
        <f t="shared" si="12"/>
        <v>0</v>
      </c>
      <c r="S119" s="36" t="s">
        <v>3</v>
      </c>
      <c r="T119" s="36">
        <f t="shared" si="13"/>
        <v>30</v>
      </c>
      <c r="U119" s="36" t="s">
        <v>5</v>
      </c>
      <c r="V119" s="36">
        <f t="shared" si="14"/>
        <v>150</v>
      </c>
      <c r="W119" s="36"/>
      <c r="X119" s="36">
        <f t="shared" si="15"/>
        <v>0</v>
      </c>
      <c r="Y119" s="36"/>
      <c r="Z119" s="42">
        <f t="shared" si="16"/>
        <v>0</v>
      </c>
      <c r="AA119" s="43">
        <f t="shared" si="17"/>
        <v>1189.8</v>
      </c>
      <c r="AB119" s="44"/>
    </row>
    <row r="120" spans="1:28" s="4" customFormat="1" x14ac:dyDescent="0.25">
      <c r="A120" s="36">
        <v>117</v>
      </c>
      <c r="B120" s="37" t="s">
        <v>706</v>
      </c>
      <c r="C120" s="37" t="s">
        <v>1705</v>
      </c>
      <c r="D120" s="38" t="s">
        <v>707</v>
      </c>
      <c r="E120" s="38" t="s">
        <v>200</v>
      </c>
      <c r="F120" s="39" t="s">
        <v>5</v>
      </c>
      <c r="G120" s="39">
        <v>9.6999999999999993</v>
      </c>
      <c r="H120" s="39">
        <f t="shared" si="9"/>
        <v>1067</v>
      </c>
      <c r="I120" s="40" t="s">
        <v>5</v>
      </c>
      <c r="J120" s="41" t="str">
        <f t="shared" si="10"/>
        <v>ΟΚ</v>
      </c>
      <c r="K120" s="41"/>
      <c r="L120" s="41"/>
      <c r="M120" s="41"/>
      <c r="N120" s="41"/>
      <c r="O120" s="39" t="s">
        <v>6</v>
      </c>
      <c r="P120" s="36">
        <f t="shared" si="11"/>
        <v>50</v>
      </c>
      <c r="Q120" s="36"/>
      <c r="R120" s="36">
        <f t="shared" si="12"/>
        <v>0</v>
      </c>
      <c r="S120" s="36" t="s">
        <v>2</v>
      </c>
      <c r="T120" s="36">
        <f t="shared" si="13"/>
        <v>70</v>
      </c>
      <c r="U120" s="36"/>
      <c r="V120" s="36">
        <f t="shared" si="14"/>
        <v>0</v>
      </c>
      <c r="W120" s="36"/>
      <c r="X120" s="36">
        <f t="shared" si="15"/>
        <v>0</v>
      </c>
      <c r="Y120" s="36"/>
      <c r="Z120" s="42">
        <f t="shared" si="16"/>
        <v>0</v>
      </c>
      <c r="AA120" s="43">
        <f t="shared" si="17"/>
        <v>1187</v>
      </c>
      <c r="AB120" s="44"/>
    </row>
    <row r="121" spans="1:28" s="4" customFormat="1" x14ac:dyDescent="0.25">
      <c r="A121" s="36">
        <v>118</v>
      </c>
      <c r="B121" s="37" t="s">
        <v>1092</v>
      </c>
      <c r="C121" s="37" t="s">
        <v>1862</v>
      </c>
      <c r="D121" s="38" t="s">
        <v>1093</v>
      </c>
      <c r="E121" s="38" t="s">
        <v>28</v>
      </c>
      <c r="F121" s="39" t="s">
        <v>5</v>
      </c>
      <c r="G121" s="39">
        <v>8.5</v>
      </c>
      <c r="H121" s="39">
        <f t="shared" si="9"/>
        <v>935</v>
      </c>
      <c r="I121" s="40" t="s">
        <v>5</v>
      </c>
      <c r="J121" s="41" t="str">
        <f t="shared" si="10"/>
        <v>ΟΚ</v>
      </c>
      <c r="K121" s="41"/>
      <c r="L121" s="41"/>
      <c r="M121" s="41"/>
      <c r="N121" s="41"/>
      <c r="O121" s="39"/>
      <c r="P121" s="36">
        <f t="shared" si="11"/>
        <v>0</v>
      </c>
      <c r="Q121" s="36"/>
      <c r="R121" s="36">
        <f t="shared" si="12"/>
        <v>0</v>
      </c>
      <c r="S121" s="36"/>
      <c r="T121" s="36">
        <f t="shared" si="13"/>
        <v>0</v>
      </c>
      <c r="U121" s="36" t="s">
        <v>5</v>
      </c>
      <c r="V121" s="36">
        <f t="shared" si="14"/>
        <v>150</v>
      </c>
      <c r="W121" s="36">
        <v>6</v>
      </c>
      <c r="X121" s="36">
        <f t="shared" si="15"/>
        <v>102</v>
      </c>
      <c r="Y121" s="36"/>
      <c r="Z121" s="42">
        <f t="shared" si="16"/>
        <v>0</v>
      </c>
      <c r="AA121" s="43">
        <f t="shared" si="17"/>
        <v>1187</v>
      </c>
      <c r="AB121" s="44"/>
    </row>
    <row r="122" spans="1:28" s="4" customFormat="1" x14ac:dyDescent="0.25">
      <c r="A122" s="36">
        <v>119</v>
      </c>
      <c r="B122" s="37" t="s">
        <v>650</v>
      </c>
      <c r="C122" s="37" t="s">
        <v>1683</v>
      </c>
      <c r="D122" s="38" t="s">
        <v>651</v>
      </c>
      <c r="E122" s="38" t="s">
        <v>652</v>
      </c>
      <c r="F122" s="39" t="s">
        <v>5</v>
      </c>
      <c r="G122" s="39">
        <v>9.8800000000000008</v>
      </c>
      <c r="H122" s="39">
        <f t="shared" si="9"/>
        <v>1086.8000000000002</v>
      </c>
      <c r="I122" s="40" t="s">
        <v>5</v>
      </c>
      <c r="J122" s="41" t="str">
        <f t="shared" si="10"/>
        <v>ΟΚ</v>
      </c>
      <c r="K122" s="41"/>
      <c r="L122" s="41"/>
      <c r="M122" s="41"/>
      <c r="N122" s="41"/>
      <c r="O122" s="39" t="s">
        <v>3</v>
      </c>
      <c r="P122" s="36">
        <f t="shared" si="11"/>
        <v>30</v>
      </c>
      <c r="Q122" s="36"/>
      <c r="R122" s="36">
        <f t="shared" si="12"/>
        <v>0</v>
      </c>
      <c r="S122" s="36" t="s">
        <v>2</v>
      </c>
      <c r="T122" s="36">
        <f t="shared" si="13"/>
        <v>70</v>
      </c>
      <c r="U122" s="36"/>
      <c r="V122" s="36">
        <f t="shared" si="14"/>
        <v>0</v>
      </c>
      <c r="W122" s="36"/>
      <c r="X122" s="36">
        <f t="shared" si="15"/>
        <v>0</v>
      </c>
      <c r="Y122" s="36"/>
      <c r="Z122" s="42">
        <f t="shared" si="16"/>
        <v>0</v>
      </c>
      <c r="AA122" s="43">
        <f t="shared" si="17"/>
        <v>1186.8000000000002</v>
      </c>
      <c r="AB122" s="44"/>
    </row>
    <row r="123" spans="1:28" s="4" customFormat="1" x14ac:dyDescent="0.25">
      <c r="A123" s="36">
        <v>120</v>
      </c>
      <c r="B123" s="37" t="s">
        <v>1244</v>
      </c>
      <c r="C123" s="37" t="s">
        <v>1927</v>
      </c>
      <c r="D123" s="38" t="s">
        <v>1245</v>
      </c>
      <c r="E123" s="38" t="s">
        <v>156</v>
      </c>
      <c r="F123" s="39" t="s">
        <v>5</v>
      </c>
      <c r="G123" s="39">
        <v>9.4</v>
      </c>
      <c r="H123" s="39">
        <f t="shared" si="9"/>
        <v>1034</v>
      </c>
      <c r="I123" s="40" t="s">
        <v>5</v>
      </c>
      <c r="J123" s="41" t="str">
        <f t="shared" si="10"/>
        <v>ΟΚ</v>
      </c>
      <c r="K123" s="41"/>
      <c r="L123" s="41"/>
      <c r="M123" s="41"/>
      <c r="N123" s="41"/>
      <c r="O123" s="39"/>
      <c r="P123" s="36">
        <f t="shared" si="11"/>
        <v>0</v>
      </c>
      <c r="Q123" s="36"/>
      <c r="R123" s="36">
        <f t="shared" si="12"/>
        <v>0</v>
      </c>
      <c r="S123" s="36"/>
      <c r="T123" s="36">
        <f t="shared" si="13"/>
        <v>0</v>
      </c>
      <c r="U123" s="36" t="s">
        <v>5</v>
      </c>
      <c r="V123" s="36">
        <f t="shared" si="14"/>
        <v>150</v>
      </c>
      <c r="W123" s="36"/>
      <c r="X123" s="36">
        <f t="shared" si="15"/>
        <v>0</v>
      </c>
      <c r="Y123" s="36"/>
      <c r="Z123" s="42">
        <f t="shared" si="16"/>
        <v>0</v>
      </c>
      <c r="AA123" s="43">
        <f t="shared" si="17"/>
        <v>1184</v>
      </c>
      <c r="AB123" s="44"/>
    </row>
    <row r="124" spans="1:28" s="4" customFormat="1" x14ac:dyDescent="0.25">
      <c r="A124" s="36">
        <v>121</v>
      </c>
      <c r="B124" s="37" t="s">
        <v>1385</v>
      </c>
      <c r="C124" s="37" t="s">
        <v>1984</v>
      </c>
      <c r="D124" s="38" t="s">
        <v>1386</v>
      </c>
      <c r="E124" s="38" t="s">
        <v>1105</v>
      </c>
      <c r="F124" s="39" t="s">
        <v>5</v>
      </c>
      <c r="G124" s="39">
        <v>9.85</v>
      </c>
      <c r="H124" s="39">
        <f t="shared" si="9"/>
        <v>1083.5</v>
      </c>
      <c r="I124" s="40" t="s">
        <v>5</v>
      </c>
      <c r="J124" s="41" t="str">
        <f t="shared" si="10"/>
        <v>ΟΚ</v>
      </c>
      <c r="K124" s="41"/>
      <c r="L124" s="41"/>
      <c r="M124" s="41"/>
      <c r="N124" s="41"/>
      <c r="O124" s="39" t="s">
        <v>3</v>
      </c>
      <c r="P124" s="36">
        <f t="shared" si="11"/>
        <v>30</v>
      </c>
      <c r="Q124" s="36"/>
      <c r="R124" s="36">
        <f t="shared" si="12"/>
        <v>0</v>
      </c>
      <c r="S124" s="36" t="s">
        <v>2</v>
      </c>
      <c r="T124" s="36">
        <f t="shared" si="13"/>
        <v>70</v>
      </c>
      <c r="U124" s="36"/>
      <c r="V124" s="36">
        <f t="shared" si="14"/>
        <v>0</v>
      </c>
      <c r="W124" s="36"/>
      <c r="X124" s="36">
        <f t="shared" si="15"/>
        <v>0</v>
      </c>
      <c r="Y124" s="36"/>
      <c r="Z124" s="42">
        <f t="shared" si="16"/>
        <v>0</v>
      </c>
      <c r="AA124" s="43">
        <f t="shared" si="17"/>
        <v>1183.5</v>
      </c>
      <c r="AB124" s="44"/>
    </row>
    <row r="125" spans="1:28" s="4" customFormat="1" x14ac:dyDescent="0.25">
      <c r="A125" s="36">
        <v>122</v>
      </c>
      <c r="B125" s="37" t="s">
        <v>874</v>
      </c>
      <c r="C125" s="37" t="s">
        <v>1773</v>
      </c>
      <c r="D125" s="38" t="s">
        <v>875</v>
      </c>
      <c r="E125" s="38" t="s">
        <v>75</v>
      </c>
      <c r="F125" s="39" t="s">
        <v>5</v>
      </c>
      <c r="G125" s="39">
        <v>8.85</v>
      </c>
      <c r="H125" s="39">
        <f t="shared" si="9"/>
        <v>973.5</v>
      </c>
      <c r="I125" s="40" t="s">
        <v>5</v>
      </c>
      <c r="J125" s="41" t="str">
        <f t="shared" si="10"/>
        <v>ΟΚ</v>
      </c>
      <c r="K125" s="41"/>
      <c r="L125" s="41"/>
      <c r="M125" s="41"/>
      <c r="N125" s="41"/>
      <c r="O125" s="39" t="s">
        <v>3</v>
      </c>
      <c r="P125" s="36">
        <f t="shared" si="11"/>
        <v>30</v>
      </c>
      <c r="Q125" s="36"/>
      <c r="R125" s="36">
        <f t="shared" si="12"/>
        <v>0</v>
      </c>
      <c r="S125" s="36" t="s">
        <v>3</v>
      </c>
      <c r="T125" s="36">
        <f t="shared" si="13"/>
        <v>30</v>
      </c>
      <c r="U125" s="36" t="s">
        <v>5</v>
      </c>
      <c r="V125" s="36">
        <f t="shared" si="14"/>
        <v>150</v>
      </c>
      <c r="W125" s="36"/>
      <c r="X125" s="36">
        <f t="shared" si="15"/>
        <v>0</v>
      </c>
      <c r="Y125" s="36"/>
      <c r="Z125" s="42">
        <f t="shared" si="16"/>
        <v>0</v>
      </c>
      <c r="AA125" s="43">
        <f t="shared" si="17"/>
        <v>1183.5</v>
      </c>
      <c r="AB125" s="44"/>
    </row>
    <row r="126" spans="1:28" s="4" customFormat="1" x14ac:dyDescent="0.25">
      <c r="A126" s="36">
        <v>123</v>
      </c>
      <c r="B126" s="37" t="s">
        <v>595</v>
      </c>
      <c r="C126" s="37" t="s">
        <v>1594</v>
      </c>
      <c r="D126" s="38" t="s">
        <v>596</v>
      </c>
      <c r="E126" s="38" t="s">
        <v>179</v>
      </c>
      <c r="F126" s="39" t="s">
        <v>5</v>
      </c>
      <c r="G126" s="39">
        <v>9.1</v>
      </c>
      <c r="H126" s="39">
        <f t="shared" si="9"/>
        <v>1001</v>
      </c>
      <c r="I126" s="40" t="s">
        <v>5</v>
      </c>
      <c r="J126" s="41" t="str">
        <f t="shared" si="10"/>
        <v>ΟΚ</v>
      </c>
      <c r="K126" s="41"/>
      <c r="L126" s="41"/>
      <c r="M126" s="41"/>
      <c r="N126" s="41"/>
      <c r="O126" s="39"/>
      <c r="P126" s="36">
        <f t="shared" si="11"/>
        <v>0</v>
      </c>
      <c r="Q126" s="36"/>
      <c r="R126" s="36">
        <f t="shared" si="12"/>
        <v>0</v>
      </c>
      <c r="S126" s="36" t="s">
        <v>3</v>
      </c>
      <c r="T126" s="36">
        <f t="shared" si="13"/>
        <v>30</v>
      </c>
      <c r="U126" s="36" t="s">
        <v>5</v>
      </c>
      <c r="V126" s="36">
        <f t="shared" si="14"/>
        <v>150</v>
      </c>
      <c r="W126" s="36"/>
      <c r="X126" s="36">
        <f t="shared" si="15"/>
        <v>0</v>
      </c>
      <c r="Y126" s="36"/>
      <c r="Z126" s="42">
        <f t="shared" si="16"/>
        <v>0</v>
      </c>
      <c r="AA126" s="43">
        <f t="shared" si="17"/>
        <v>1181</v>
      </c>
      <c r="AB126" s="44"/>
    </row>
    <row r="127" spans="1:28" s="4" customFormat="1" x14ac:dyDescent="0.25">
      <c r="A127" s="36">
        <v>124</v>
      </c>
      <c r="B127" s="37" t="s">
        <v>435</v>
      </c>
      <c r="C127" s="37" t="s">
        <v>1509</v>
      </c>
      <c r="D127" s="38" t="s">
        <v>436</v>
      </c>
      <c r="E127" s="38" t="s">
        <v>116</v>
      </c>
      <c r="F127" s="39" t="s">
        <v>5</v>
      </c>
      <c r="G127" s="39">
        <v>9.1</v>
      </c>
      <c r="H127" s="39">
        <f t="shared" si="9"/>
        <v>1001</v>
      </c>
      <c r="I127" s="40" t="s">
        <v>5</v>
      </c>
      <c r="J127" s="41" t="str">
        <f t="shared" si="10"/>
        <v>ΟΚ</v>
      </c>
      <c r="K127" s="41"/>
      <c r="L127" s="41"/>
      <c r="M127" s="41"/>
      <c r="N127" s="41"/>
      <c r="O127" s="39"/>
      <c r="P127" s="36">
        <f t="shared" si="11"/>
        <v>0</v>
      </c>
      <c r="Q127" s="36"/>
      <c r="R127" s="36">
        <f t="shared" si="12"/>
        <v>0</v>
      </c>
      <c r="S127" s="36" t="s">
        <v>3</v>
      </c>
      <c r="T127" s="36">
        <f t="shared" si="13"/>
        <v>30</v>
      </c>
      <c r="U127" s="36" t="s">
        <v>5</v>
      </c>
      <c r="V127" s="36">
        <f t="shared" si="14"/>
        <v>150</v>
      </c>
      <c r="W127" s="36"/>
      <c r="X127" s="36">
        <f t="shared" si="15"/>
        <v>0</v>
      </c>
      <c r="Y127" s="36"/>
      <c r="Z127" s="42">
        <f t="shared" si="16"/>
        <v>0</v>
      </c>
      <c r="AA127" s="43">
        <f t="shared" si="17"/>
        <v>1181</v>
      </c>
      <c r="AB127" s="44"/>
    </row>
    <row r="128" spans="1:28" s="4" customFormat="1" x14ac:dyDescent="0.25">
      <c r="A128" s="36">
        <v>125</v>
      </c>
      <c r="B128" s="37" t="s">
        <v>305</v>
      </c>
      <c r="C128" s="37" t="s">
        <v>1541</v>
      </c>
      <c r="D128" s="38" t="s">
        <v>306</v>
      </c>
      <c r="E128" s="38" t="s">
        <v>307</v>
      </c>
      <c r="F128" s="39" t="s">
        <v>5</v>
      </c>
      <c r="G128" s="39">
        <v>9.1</v>
      </c>
      <c r="H128" s="39">
        <f t="shared" si="9"/>
        <v>1001</v>
      </c>
      <c r="I128" s="40" t="s">
        <v>5</v>
      </c>
      <c r="J128" s="41" t="str">
        <f t="shared" si="10"/>
        <v>ΟΚ</v>
      </c>
      <c r="K128" s="41"/>
      <c r="L128" s="41"/>
      <c r="M128" s="41"/>
      <c r="N128" s="41" t="s">
        <v>5</v>
      </c>
      <c r="O128" s="39" t="s">
        <v>3</v>
      </c>
      <c r="P128" s="36">
        <f t="shared" si="11"/>
        <v>30</v>
      </c>
      <c r="Q128" s="36"/>
      <c r="R128" s="36">
        <f t="shared" si="12"/>
        <v>0</v>
      </c>
      <c r="S128" s="36"/>
      <c r="T128" s="36">
        <f t="shared" si="13"/>
        <v>0</v>
      </c>
      <c r="U128" s="36" t="s">
        <v>5</v>
      </c>
      <c r="V128" s="36">
        <f t="shared" si="14"/>
        <v>150</v>
      </c>
      <c r="W128" s="36"/>
      <c r="X128" s="36">
        <f t="shared" si="15"/>
        <v>0</v>
      </c>
      <c r="Y128" s="36"/>
      <c r="Z128" s="42">
        <f t="shared" si="16"/>
        <v>0</v>
      </c>
      <c r="AA128" s="43">
        <f t="shared" si="17"/>
        <v>1181</v>
      </c>
      <c r="AB128" s="44"/>
    </row>
    <row r="129" spans="1:28" s="4" customFormat="1" x14ac:dyDescent="0.25">
      <c r="A129" s="36">
        <v>126</v>
      </c>
      <c r="B129" s="37" t="s">
        <v>584</v>
      </c>
      <c r="C129" s="37" t="s">
        <v>1656</v>
      </c>
      <c r="D129" s="38" t="s">
        <v>585</v>
      </c>
      <c r="E129" s="38" t="s">
        <v>31</v>
      </c>
      <c r="F129" s="39" t="s">
        <v>5</v>
      </c>
      <c r="G129" s="39">
        <v>9.0399999999999991</v>
      </c>
      <c r="H129" s="39">
        <f t="shared" si="9"/>
        <v>994.39999999999986</v>
      </c>
      <c r="I129" s="40" t="s">
        <v>5</v>
      </c>
      <c r="J129" s="41" t="str">
        <f t="shared" si="10"/>
        <v>ΟΚ</v>
      </c>
      <c r="K129" s="41"/>
      <c r="L129" s="41"/>
      <c r="M129" s="41"/>
      <c r="N129" s="41"/>
      <c r="O129" s="39"/>
      <c r="P129" s="36">
        <f t="shared" si="11"/>
        <v>0</v>
      </c>
      <c r="Q129" s="36"/>
      <c r="R129" s="36">
        <f t="shared" si="12"/>
        <v>0</v>
      </c>
      <c r="S129" s="36" t="s">
        <v>3</v>
      </c>
      <c r="T129" s="36">
        <f t="shared" si="13"/>
        <v>30</v>
      </c>
      <c r="U129" s="36" t="s">
        <v>5</v>
      </c>
      <c r="V129" s="36">
        <f t="shared" si="14"/>
        <v>150</v>
      </c>
      <c r="W129" s="36"/>
      <c r="X129" s="36">
        <f t="shared" si="15"/>
        <v>0</v>
      </c>
      <c r="Y129" s="36"/>
      <c r="Z129" s="42">
        <f t="shared" si="16"/>
        <v>0</v>
      </c>
      <c r="AA129" s="43">
        <f t="shared" si="17"/>
        <v>1174.3999999999999</v>
      </c>
      <c r="AB129" s="44"/>
    </row>
    <row r="130" spans="1:28" s="4" customFormat="1" x14ac:dyDescent="0.25">
      <c r="A130" s="36">
        <v>127</v>
      </c>
      <c r="B130" s="37" t="s">
        <v>1406</v>
      </c>
      <c r="C130" s="37" t="s">
        <v>1991</v>
      </c>
      <c r="D130" s="38" t="s">
        <v>1407</v>
      </c>
      <c r="E130" s="38" t="s">
        <v>179</v>
      </c>
      <c r="F130" s="39" t="s">
        <v>5</v>
      </c>
      <c r="G130" s="39">
        <v>9</v>
      </c>
      <c r="H130" s="39">
        <f t="shared" si="9"/>
        <v>990</v>
      </c>
      <c r="I130" s="40" t="s">
        <v>5</v>
      </c>
      <c r="J130" s="41" t="str">
        <f t="shared" si="10"/>
        <v>ΟΚ</v>
      </c>
      <c r="K130" s="41"/>
      <c r="L130" s="41"/>
      <c r="M130" s="41"/>
      <c r="N130" s="41"/>
      <c r="O130" s="39"/>
      <c r="P130" s="36">
        <f t="shared" si="11"/>
        <v>0</v>
      </c>
      <c r="Q130" s="36"/>
      <c r="R130" s="36">
        <f t="shared" si="12"/>
        <v>0</v>
      </c>
      <c r="S130" s="36" t="s">
        <v>3</v>
      </c>
      <c r="T130" s="36">
        <f t="shared" si="13"/>
        <v>30</v>
      </c>
      <c r="U130" s="36" t="s">
        <v>5</v>
      </c>
      <c r="V130" s="36">
        <f t="shared" si="14"/>
        <v>150</v>
      </c>
      <c r="W130" s="36"/>
      <c r="X130" s="36">
        <f t="shared" si="15"/>
        <v>0</v>
      </c>
      <c r="Y130" s="36"/>
      <c r="Z130" s="42">
        <f t="shared" si="16"/>
        <v>0</v>
      </c>
      <c r="AA130" s="43">
        <f t="shared" si="17"/>
        <v>1170</v>
      </c>
      <c r="AB130" s="44"/>
    </row>
    <row r="131" spans="1:28" s="4" customFormat="1" x14ac:dyDescent="0.25">
      <c r="A131" s="36">
        <v>128</v>
      </c>
      <c r="B131" s="37" t="s">
        <v>258</v>
      </c>
      <c r="C131" s="37" t="s">
        <v>1520</v>
      </c>
      <c r="D131" s="38" t="s">
        <v>259</v>
      </c>
      <c r="E131" s="38" t="s">
        <v>144</v>
      </c>
      <c r="F131" s="39" t="s">
        <v>5</v>
      </c>
      <c r="G131" s="39">
        <v>9</v>
      </c>
      <c r="H131" s="39">
        <f t="shared" si="9"/>
        <v>990</v>
      </c>
      <c r="I131" s="40" t="s">
        <v>5</v>
      </c>
      <c r="J131" s="41" t="str">
        <f t="shared" si="10"/>
        <v>ΟΚ</v>
      </c>
      <c r="K131" s="41"/>
      <c r="L131" s="41"/>
      <c r="M131" s="41"/>
      <c r="N131" s="41"/>
      <c r="O131" s="39"/>
      <c r="P131" s="36">
        <f t="shared" si="11"/>
        <v>0</v>
      </c>
      <c r="Q131" s="36"/>
      <c r="R131" s="36">
        <f t="shared" si="12"/>
        <v>0</v>
      </c>
      <c r="S131" s="36" t="s">
        <v>3</v>
      </c>
      <c r="T131" s="36">
        <f t="shared" si="13"/>
        <v>30</v>
      </c>
      <c r="U131" s="36" t="s">
        <v>5</v>
      </c>
      <c r="V131" s="36">
        <f t="shared" si="14"/>
        <v>150</v>
      </c>
      <c r="W131" s="36"/>
      <c r="X131" s="36">
        <f t="shared" si="15"/>
        <v>0</v>
      </c>
      <c r="Y131" s="36"/>
      <c r="Z131" s="42">
        <f t="shared" si="16"/>
        <v>0</v>
      </c>
      <c r="AA131" s="43">
        <f t="shared" si="17"/>
        <v>1170</v>
      </c>
      <c r="AB131" s="44"/>
    </row>
    <row r="132" spans="1:28" s="4" customFormat="1" x14ac:dyDescent="0.25">
      <c r="A132" s="36">
        <v>129</v>
      </c>
      <c r="B132" s="37" t="s">
        <v>230</v>
      </c>
      <c r="C132" s="37" t="s">
        <v>1495</v>
      </c>
      <c r="D132" s="38" t="s">
        <v>229</v>
      </c>
      <c r="E132" s="38" t="s">
        <v>231</v>
      </c>
      <c r="F132" s="39" t="s">
        <v>5</v>
      </c>
      <c r="G132" s="39">
        <v>9</v>
      </c>
      <c r="H132" s="39">
        <f t="shared" si="9"/>
        <v>990</v>
      </c>
      <c r="I132" s="40" t="s">
        <v>5</v>
      </c>
      <c r="J132" s="41" t="str">
        <f t="shared" si="10"/>
        <v>ΟΚ</v>
      </c>
      <c r="K132" s="41"/>
      <c r="L132" s="41"/>
      <c r="M132" s="41"/>
      <c r="N132" s="41"/>
      <c r="O132" s="39"/>
      <c r="P132" s="36">
        <f t="shared" si="11"/>
        <v>0</v>
      </c>
      <c r="Q132" s="36"/>
      <c r="R132" s="36">
        <f t="shared" si="12"/>
        <v>0</v>
      </c>
      <c r="S132" s="36" t="s">
        <v>3</v>
      </c>
      <c r="T132" s="36">
        <f t="shared" si="13"/>
        <v>30</v>
      </c>
      <c r="U132" s="36" t="s">
        <v>5</v>
      </c>
      <c r="V132" s="36">
        <f t="shared" si="14"/>
        <v>150</v>
      </c>
      <c r="W132" s="36"/>
      <c r="X132" s="36">
        <f t="shared" si="15"/>
        <v>0</v>
      </c>
      <c r="Y132" s="36"/>
      <c r="Z132" s="42">
        <f t="shared" si="16"/>
        <v>0</v>
      </c>
      <c r="AA132" s="43">
        <f t="shared" si="17"/>
        <v>1170</v>
      </c>
      <c r="AB132" s="44"/>
    </row>
    <row r="133" spans="1:28" s="4" customFormat="1" x14ac:dyDescent="0.25">
      <c r="A133" s="36">
        <v>130</v>
      </c>
      <c r="B133" s="37" t="s">
        <v>504</v>
      </c>
      <c r="C133" s="37" t="s">
        <v>2057</v>
      </c>
      <c r="D133" s="38" t="s">
        <v>505</v>
      </c>
      <c r="E133" s="38" t="s">
        <v>100</v>
      </c>
      <c r="F133" s="39" t="s">
        <v>5</v>
      </c>
      <c r="G133" s="39">
        <v>9</v>
      </c>
      <c r="H133" s="39">
        <f t="shared" si="9"/>
        <v>990</v>
      </c>
      <c r="I133" s="40" t="s">
        <v>5</v>
      </c>
      <c r="J133" s="41" t="str">
        <f t="shared" si="10"/>
        <v>ΟΚ</v>
      </c>
      <c r="K133" s="41"/>
      <c r="L133" s="41"/>
      <c r="M133" s="41"/>
      <c r="N133" s="41"/>
      <c r="O133" s="39"/>
      <c r="P133" s="36">
        <f t="shared" si="11"/>
        <v>0</v>
      </c>
      <c r="Q133" s="36"/>
      <c r="R133" s="36">
        <f t="shared" si="12"/>
        <v>0</v>
      </c>
      <c r="S133" s="36" t="s">
        <v>3</v>
      </c>
      <c r="T133" s="36">
        <f t="shared" si="13"/>
        <v>30</v>
      </c>
      <c r="U133" s="36" t="s">
        <v>5</v>
      </c>
      <c r="V133" s="36">
        <f t="shared" si="14"/>
        <v>150</v>
      </c>
      <c r="W133" s="36"/>
      <c r="X133" s="36">
        <f t="shared" si="15"/>
        <v>0</v>
      </c>
      <c r="Y133" s="36"/>
      <c r="Z133" s="42">
        <f t="shared" si="16"/>
        <v>0</v>
      </c>
      <c r="AA133" s="43">
        <f t="shared" si="17"/>
        <v>1170</v>
      </c>
      <c r="AB133" s="44"/>
    </row>
    <row r="134" spans="1:28" s="4" customFormat="1" x14ac:dyDescent="0.25">
      <c r="A134" s="36">
        <v>131</v>
      </c>
      <c r="B134" s="37" t="s">
        <v>1347</v>
      </c>
      <c r="C134" s="37" t="s">
        <v>1968</v>
      </c>
      <c r="D134" s="38" t="s">
        <v>1348</v>
      </c>
      <c r="E134" s="38" t="s">
        <v>95</v>
      </c>
      <c r="F134" s="39" t="s">
        <v>5</v>
      </c>
      <c r="G134" s="39">
        <v>10</v>
      </c>
      <c r="H134" s="39">
        <f t="shared" ref="H134:H197" si="18">G134*110</f>
        <v>1100</v>
      </c>
      <c r="I134" s="40" t="s">
        <v>5</v>
      </c>
      <c r="J134" s="41" t="str">
        <f t="shared" ref="J134:J197" si="19">IF(AND(F134="ΝΑΙ",I134="ΝΑΙ"),"ΟΚ","ΑΠΟΡΡΙΠΤΕΤΑΙ")</f>
        <v>ΟΚ</v>
      </c>
      <c r="K134" s="41"/>
      <c r="L134" s="41"/>
      <c r="M134" s="41" t="s">
        <v>5</v>
      </c>
      <c r="N134" s="41" t="s">
        <v>5</v>
      </c>
      <c r="O134" s="39"/>
      <c r="P134" s="36">
        <f t="shared" ref="P134:P197" si="20">IF(O134="ΑΡΙΣΤΗ",70,IF(O134="ΠΟΛΥ ΚΑΛΗ",50,IF(O134="ΚΑΛΗ",30,)))</f>
        <v>0</v>
      </c>
      <c r="Q134" s="36"/>
      <c r="R134" s="36">
        <f t="shared" ref="R134:R197" si="21">IF(Q134="ΑΡΙΣΤΗ",70,IF(Q134="ΠΟΛΥ ΚΑΛΗ",50,IF(Q134="ΚΑΛΗ",30,)))</f>
        <v>0</v>
      </c>
      <c r="S134" s="36" t="s">
        <v>2</v>
      </c>
      <c r="T134" s="36">
        <f t="shared" ref="T134:T197" si="22">IF(S134="ΑΡΙΣΤΗ",70,IF(S134="ΠΟΛΥ ΚΑΛΗ",50,IF(S134="ΚΑΛΗ",30,)))</f>
        <v>70</v>
      </c>
      <c r="U134" s="36"/>
      <c r="V134" s="36">
        <f t="shared" ref="V134:V197" si="23">IF(U134="ΝΑΙ",150,0)</f>
        <v>0</v>
      </c>
      <c r="W134" s="36"/>
      <c r="X134" s="36">
        <f t="shared" ref="X134:X197" si="24">W134*17</f>
        <v>0</v>
      </c>
      <c r="Y134" s="36"/>
      <c r="Z134" s="42">
        <f t="shared" ref="Z134:Z197" si="25">Y134*7</f>
        <v>0</v>
      </c>
      <c r="AA134" s="43">
        <f t="shared" ref="AA134:AA197" si="26">H134+V134+P134+R134+T134+X134+Z134</f>
        <v>1170</v>
      </c>
      <c r="AB134" s="44"/>
    </row>
    <row r="135" spans="1:28" s="4" customFormat="1" x14ac:dyDescent="0.25">
      <c r="A135" s="36">
        <v>132</v>
      </c>
      <c r="B135" s="37" t="s">
        <v>1349</v>
      </c>
      <c r="C135" s="37" t="s">
        <v>1969</v>
      </c>
      <c r="D135" s="38" t="s">
        <v>1350</v>
      </c>
      <c r="E135" s="38" t="s">
        <v>75</v>
      </c>
      <c r="F135" s="39" t="s">
        <v>5</v>
      </c>
      <c r="G135" s="39">
        <v>9</v>
      </c>
      <c r="H135" s="39">
        <f t="shared" si="18"/>
        <v>990</v>
      </c>
      <c r="I135" s="40" t="s">
        <v>5</v>
      </c>
      <c r="J135" s="41" t="str">
        <f t="shared" si="19"/>
        <v>ΟΚ</v>
      </c>
      <c r="K135" s="41"/>
      <c r="L135" s="41" t="s">
        <v>5</v>
      </c>
      <c r="M135" s="41"/>
      <c r="N135" s="41"/>
      <c r="O135" s="39"/>
      <c r="P135" s="36">
        <f t="shared" si="20"/>
        <v>0</v>
      </c>
      <c r="Q135" s="36"/>
      <c r="R135" s="36">
        <f t="shared" si="21"/>
        <v>0</v>
      </c>
      <c r="S135" s="36" t="s">
        <v>3</v>
      </c>
      <c r="T135" s="36">
        <f t="shared" si="22"/>
        <v>30</v>
      </c>
      <c r="U135" s="36" t="s">
        <v>5</v>
      </c>
      <c r="V135" s="36">
        <f t="shared" si="23"/>
        <v>150</v>
      </c>
      <c r="W135" s="36"/>
      <c r="X135" s="36">
        <f t="shared" si="24"/>
        <v>0</v>
      </c>
      <c r="Y135" s="36"/>
      <c r="Z135" s="42">
        <f t="shared" si="25"/>
        <v>0</v>
      </c>
      <c r="AA135" s="43">
        <f t="shared" si="26"/>
        <v>1170</v>
      </c>
      <c r="AB135" s="44"/>
    </row>
    <row r="136" spans="1:28" s="4" customFormat="1" x14ac:dyDescent="0.25">
      <c r="A136" s="36">
        <v>133</v>
      </c>
      <c r="B136" s="37" t="s">
        <v>529</v>
      </c>
      <c r="C136" s="37" t="s">
        <v>1636</v>
      </c>
      <c r="D136" s="38" t="s">
        <v>530</v>
      </c>
      <c r="E136" s="38" t="s">
        <v>31</v>
      </c>
      <c r="F136" s="39" t="s">
        <v>5</v>
      </c>
      <c r="G136" s="39">
        <v>9.9499999999999993</v>
      </c>
      <c r="H136" s="39">
        <f t="shared" si="18"/>
        <v>1094.5</v>
      </c>
      <c r="I136" s="40" t="s">
        <v>5</v>
      </c>
      <c r="J136" s="41" t="str">
        <f t="shared" si="19"/>
        <v>ΟΚ</v>
      </c>
      <c r="K136" s="41"/>
      <c r="L136" s="41"/>
      <c r="M136" s="41"/>
      <c r="N136" s="41"/>
      <c r="O136" s="39"/>
      <c r="P136" s="36">
        <f t="shared" si="20"/>
        <v>0</v>
      </c>
      <c r="Q136" s="36"/>
      <c r="R136" s="36">
        <f t="shared" si="21"/>
        <v>0</v>
      </c>
      <c r="S136" s="36" t="s">
        <v>2</v>
      </c>
      <c r="T136" s="36">
        <f t="shared" si="22"/>
        <v>70</v>
      </c>
      <c r="U136" s="36"/>
      <c r="V136" s="36">
        <f t="shared" si="23"/>
        <v>0</v>
      </c>
      <c r="W136" s="36"/>
      <c r="X136" s="36">
        <f t="shared" si="24"/>
        <v>0</v>
      </c>
      <c r="Y136" s="36"/>
      <c r="Z136" s="42">
        <f t="shared" si="25"/>
        <v>0</v>
      </c>
      <c r="AA136" s="43">
        <f t="shared" si="26"/>
        <v>1164.5</v>
      </c>
      <c r="AB136" s="44"/>
    </row>
    <row r="137" spans="1:28" s="4" customFormat="1" x14ac:dyDescent="0.25">
      <c r="A137" s="36">
        <v>134</v>
      </c>
      <c r="B137" s="37" t="s">
        <v>2040</v>
      </c>
      <c r="C137" s="37" t="s">
        <v>2041</v>
      </c>
      <c r="D137" s="38" t="s">
        <v>171</v>
      </c>
      <c r="E137" s="38" t="s">
        <v>39</v>
      </c>
      <c r="F137" s="39" t="s">
        <v>5</v>
      </c>
      <c r="G137" s="39">
        <v>9.9499999999999993</v>
      </c>
      <c r="H137" s="39">
        <f t="shared" si="18"/>
        <v>1094.5</v>
      </c>
      <c r="I137" s="40" t="s">
        <v>5</v>
      </c>
      <c r="J137" s="41" t="str">
        <f t="shared" si="19"/>
        <v>ΟΚ</v>
      </c>
      <c r="K137" s="41"/>
      <c r="L137" s="41" t="s">
        <v>5</v>
      </c>
      <c r="M137" s="41"/>
      <c r="N137" s="41"/>
      <c r="O137" s="39"/>
      <c r="P137" s="36">
        <f t="shared" si="20"/>
        <v>0</v>
      </c>
      <c r="Q137" s="36"/>
      <c r="R137" s="36">
        <f t="shared" si="21"/>
        <v>0</v>
      </c>
      <c r="S137" s="36" t="s">
        <v>2</v>
      </c>
      <c r="T137" s="36">
        <f t="shared" si="22"/>
        <v>70</v>
      </c>
      <c r="U137" s="36"/>
      <c r="V137" s="36">
        <f t="shared" si="23"/>
        <v>0</v>
      </c>
      <c r="W137" s="36"/>
      <c r="X137" s="36">
        <f t="shared" si="24"/>
        <v>0</v>
      </c>
      <c r="Y137" s="36"/>
      <c r="Z137" s="42">
        <f t="shared" si="25"/>
        <v>0</v>
      </c>
      <c r="AA137" s="43">
        <f t="shared" si="26"/>
        <v>1164.5</v>
      </c>
      <c r="AB137" s="44"/>
    </row>
    <row r="138" spans="1:28" s="4" customFormat="1" x14ac:dyDescent="0.25">
      <c r="A138" s="36">
        <v>135</v>
      </c>
      <c r="B138" s="37" t="s">
        <v>844</v>
      </c>
      <c r="C138" s="37" t="s">
        <v>1759</v>
      </c>
      <c r="D138" s="38" t="s">
        <v>845</v>
      </c>
      <c r="E138" s="38" t="s">
        <v>144</v>
      </c>
      <c r="F138" s="39" t="s">
        <v>5</v>
      </c>
      <c r="G138" s="39">
        <v>9.1999999999999993</v>
      </c>
      <c r="H138" s="39">
        <f t="shared" si="18"/>
        <v>1011.9999999999999</v>
      </c>
      <c r="I138" s="40" t="s">
        <v>5</v>
      </c>
      <c r="J138" s="41" t="str">
        <f t="shared" si="19"/>
        <v>ΟΚ</v>
      </c>
      <c r="K138" s="41"/>
      <c r="L138" s="41"/>
      <c r="M138" s="41"/>
      <c r="N138" s="41"/>
      <c r="O138" s="39"/>
      <c r="P138" s="36">
        <f t="shared" si="20"/>
        <v>0</v>
      </c>
      <c r="Q138" s="36"/>
      <c r="R138" s="36">
        <f t="shared" si="21"/>
        <v>0</v>
      </c>
      <c r="S138" s="36"/>
      <c r="T138" s="36">
        <f t="shared" si="22"/>
        <v>0</v>
      </c>
      <c r="U138" s="36" t="s">
        <v>5</v>
      </c>
      <c r="V138" s="36">
        <f t="shared" si="23"/>
        <v>150</v>
      </c>
      <c r="W138" s="36"/>
      <c r="X138" s="36">
        <f t="shared" si="24"/>
        <v>0</v>
      </c>
      <c r="Y138" s="36"/>
      <c r="Z138" s="42">
        <f t="shared" si="25"/>
        <v>0</v>
      </c>
      <c r="AA138" s="43">
        <f t="shared" si="26"/>
        <v>1162</v>
      </c>
      <c r="AB138" s="44"/>
    </row>
    <row r="139" spans="1:28" s="4" customFormat="1" x14ac:dyDescent="0.25">
      <c r="A139" s="36">
        <v>136</v>
      </c>
      <c r="B139" s="37" t="s">
        <v>1221</v>
      </c>
      <c r="C139" s="37" t="s">
        <v>1918</v>
      </c>
      <c r="D139" s="38" t="s">
        <v>1222</v>
      </c>
      <c r="E139" s="38" t="s">
        <v>36</v>
      </c>
      <c r="F139" s="39" t="s">
        <v>5</v>
      </c>
      <c r="G139" s="39">
        <v>9.1999999999999993</v>
      </c>
      <c r="H139" s="39">
        <f t="shared" si="18"/>
        <v>1011.9999999999999</v>
      </c>
      <c r="I139" s="40" t="s">
        <v>5</v>
      </c>
      <c r="J139" s="41" t="str">
        <f t="shared" si="19"/>
        <v>ΟΚ</v>
      </c>
      <c r="K139" s="41"/>
      <c r="L139" s="41"/>
      <c r="M139" s="41"/>
      <c r="N139" s="41"/>
      <c r="O139" s="39"/>
      <c r="P139" s="36">
        <f t="shared" si="20"/>
        <v>0</v>
      </c>
      <c r="Q139" s="36"/>
      <c r="R139" s="36">
        <f t="shared" si="21"/>
        <v>0</v>
      </c>
      <c r="S139" s="36"/>
      <c r="T139" s="36">
        <f t="shared" si="22"/>
        <v>0</v>
      </c>
      <c r="U139" s="36" t="s">
        <v>5</v>
      </c>
      <c r="V139" s="36">
        <f t="shared" si="23"/>
        <v>150</v>
      </c>
      <c r="W139" s="36"/>
      <c r="X139" s="36">
        <f t="shared" si="24"/>
        <v>0</v>
      </c>
      <c r="Y139" s="36"/>
      <c r="Z139" s="42">
        <f t="shared" si="25"/>
        <v>0</v>
      </c>
      <c r="AA139" s="43">
        <f t="shared" si="26"/>
        <v>1162</v>
      </c>
      <c r="AB139" s="44"/>
    </row>
    <row r="140" spans="1:28" s="4" customFormat="1" x14ac:dyDescent="0.25">
      <c r="A140" s="36">
        <v>137</v>
      </c>
      <c r="B140" s="37" t="s">
        <v>807</v>
      </c>
      <c r="C140" s="37" t="s">
        <v>1743</v>
      </c>
      <c r="D140" s="38" t="s">
        <v>808</v>
      </c>
      <c r="E140" s="38" t="s">
        <v>809</v>
      </c>
      <c r="F140" s="39" t="s">
        <v>5</v>
      </c>
      <c r="G140" s="39">
        <v>8.5500000000000007</v>
      </c>
      <c r="H140" s="39">
        <f t="shared" si="18"/>
        <v>940.50000000000011</v>
      </c>
      <c r="I140" s="40" t="s">
        <v>5</v>
      </c>
      <c r="J140" s="41" t="str">
        <f t="shared" si="19"/>
        <v>ΟΚ</v>
      </c>
      <c r="K140" s="41"/>
      <c r="L140" s="41"/>
      <c r="M140" s="41"/>
      <c r="N140" s="41"/>
      <c r="O140" s="39"/>
      <c r="P140" s="36">
        <f t="shared" si="20"/>
        <v>0</v>
      </c>
      <c r="Q140" s="36"/>
      <c r="R140" s="36">
        <f t="shared" si="21"/>
        <v>0</v>
      </c>
      <c r="S140" s="36" t="s">
        <v>2</v>
      </c>
      <c r="T140" s="36">
        <f t="shared" si="22"/>
        <v>70</v>
      </c>
      <c r="U140" s="36" t="s">
        <v>5</v>
      </c>
      <c r="V140" s="36">
        <f t="shared" si="23"/>
        <v>150</v>
      </c>
      <c r="W140" s="36"/>
      <c r="X140" s="36">
        <f t="shared" si="24"/>
        <v>0</v>
      </c>
      <c r="Y140" s="36"/>
      <c r="Z140" s="42">
        <f t="shared" si="25"/>
        <v>0</v>
      </c>
      <c r="AA140" s="43">
        <f t="shared" si="26"/>
        <v>1160.5</v>
      </c>
      <c r="AB140" s="44"/>
    </row>
    <row r="141" spans="1:28" s="4" customFormat="1" x14ac:dyDescent="0.25">
      <c r="A141" s="36">
        <v>138</v>
      </c>
      <c r="B141" s="37" t="s">
        <v>1312</v>
      </c>
      <c r="C141" s="37" t="s">
        <v>1953</v>
      </c>
      <c r="D141" s="38" t="s">
        <v>1313</v>
      </c>
      <c r="E141" s="38" t="s">
        <v>156</v>
      </c>
      <c r="F141" s="39" t="s">
        <v>5</v>
      </c>
      <c r="G141" s="39">
        <v>8.9</v>
      </c>
      <c r="H141" s="39">
        <f t="shared" si="18"/>
        <v>979</v>
      </c>
      <c r="I141" s="40" t="s">
        <v>5</v>
      </c>
      <c r="J141" s="41" t="str">
        <f t="shared" si="19"/>
        <v>ΟΚ</v>
      </c>
      <c r="K141" s="41"/>
      <c r="L141" s="41"/>
      <c r="M141" s="41"/>
      <c r="N141" s="41"/>
      <c r="O141" s="39"/>
      <c r="P141" s="36">
        <f t="shared" si="20"/>
        <v>0</v>
      </c>
      <c r="Q141" s="36"/>
      <c r="R141" s="36">
        <f t="shared" si="21"/>
        <v>0</v>
      </c>
      <c r="S141" s="36" t="s">
        <v>3</v>
      </c>
      <c r="T141" s="36">
        <f t="shared" si="22"/>
        <v>30</v>
      </c>
      <c r="U141" s="36" t="s">
        <v>5</v>
      </c>
      <c r="V141" s="36">
        <f t="shared" si="23"/>
        <v>150</v>
      </c>
      <c r="W141" s="36"/>
      <c r="X141" s="36">
        <f t="shared" si="24"/>
        <v>0</v>
      </c>
      <c r="Y141" s="36"/>
      <c r="Z141" s="42">
        <f t="shared" si="25"/>
        <v>0</v>
      </c>
      <c r="AA141" s="43">
        <f t="shared" si="26"/>
        <v>1159</v>
      </c>
      <c r="AB141" s="44"/>
    </row>
    <row r="142" spans="1:28" s="4" customFormat="1" x14ac:dyDescent="0.25">
      <c r="A142" s="36">
        <v>139</v>
      </c>
      <c r="B142" s="37" t="s">
        <v>96</v>
      </c>
      <c r="C142" s="37" t="s">
        <v>1455</v>
      </c>
      <c r="D142" s="38" t="s">
        <v>97</v>
      </c>
      <c r="E142" s="38" t="s">
        <v>55</v>
      </c>
      <c r="F142" s="39" t="s">
        <v>5</v>
      </c>
      <c r="G142" s="39">
        <v>9.35</v>
      </c>
      <c r="H142" s="39">
        <f t="shared" si="18"/>
        <v>1028.5</v>
      </c>
      <c r="I142" s="40" t="s">
        <v>5</v>
      </c>
      <c r="J142" s="41" t="str">
        <f t="shared" si="19"/>
        <v>ΟΚ</v>
      </c>
      <c r="K142" s="41"/>
      <c r="L142" s="41"/>
      <c r="M142" s="41"/>
      <c r="N142" s="41"/>
      <c r="O142" s="39" t="s">
        <v>3</v>
      </c>
      <c r="P142" s="36">
        <f t="shared" si="20"/>
        <v>30</v>
      </c>
      <c r="Q142" s="36" t="s">
        <v>2</v>
      </c>
      <c r="R142" s="36">
        <f t="shared" si="21"/>
        <v>70</v>
      </c>
      <c r="S142" s="36" t="s">
        <v>3</v>
      </c>
      <c r="T142" s="36">
        <f t="shared" si="22"/>
        <v>30</v>
      </c>
      <c r="U142" s="36"/>
      <c r="V142" s="36">
        <f t="shared" si="23"/>
        <v>0</v>
      </c>
      <c r="W142" s="36"/>
      <c r="X142" s="36">
        <f t="shared" si="24"/>
        <v>0</v>
      </c>
      <c r="Y142" s="36"/>
      <c r="Z142" s="42">
        <f t="shared" si="25"/>
        <v>0</v>
      </c>
      <c r="AA142" s="43">
        <f t="shared" si="26"/>
        <v>1158.5</v>
      </c>
      <c r="AB142" s="44"/>
    </row>
    <row r="143" spans="1:28" s="4" customFormat="1" x14ac:dyDescent="0.25">
      <c r="A143" s="36">
        <v>140</v>
      </c>
      <c r="B143" s="37" t="s">
        <v>164</v>
      </c>
      <c r="C143" s="37" t="s">
        <v>1481</v>
      </c>
      <c r="D143" s="38" t="s">
        <v>165</v>
      </c>
      <c r="E143" s="38" t="s">
        <v>166</v>
      </c>
      <c r="F143" s="39" t="s">
        <v>5</v>
      </c>
      <c r="G143" s="39">
        <v>9.8000000000000007</v>
      </c>
      <c r="H143" s="39">
        <f t="shared" si="18"/>
        <v>1078</v>
      </c>
      <c r="I143" s="40" t="s">
        <v>5</v>
      </c>
      <c r="J143" s="41" t="str">
        <f t="shared" si="19"/>
        <v>ΟΚ</v>
      </c>
      <c r="K143" s="41"/>
      <c r="L143" s="41"/>
      <c r="M143" s="41"/>
      <c r="N143" s="41"/>
      <c r="O143" s="39" t="s">
        <v>3</v>
      </c>
      <c r="P143" s="36">
        <f t="shared" si="20"/>
        <v>30</v>
      </c>
      <c r="Q143" s="36"/>
      <c r="R143" s="36">
        <f t="shared" si="21"/>
        <v>0</v>
      </c>
      <c r="S143" s="36" t="s">
        <v>6</v>
      </c>
      <c r="T143" s="36">
        <f t="shared" si="22"/>
        <v>50</v>
      </c>
      <c r="U143" s="36"/>
      <c r="V143" s="36">
        <f t="shared" si="23"/>
        <v>0</v>
      </c>
      <c r="W143" s="36"/>
      <c r="X143" s="36">
        <f t="shared" si="24"/>
        <v>0</v>
      </c>
      <c r="Y143" s="36"/>
      <c r="Z143" s="42">
        <f t="shared" si="25"/>
        <v>0</v>
      </c>
      <c r="AA143" s="43">
        <f t="shared" si="26"/>
        <v>1158</v>
      </c>
      <c r="AB143" s="44"/>
    </row>
    <row r="144" spans="1:28" s="4" customFormat="1" x14ac:dyDescent="0.25">
      <c r="A144" s="36">
        <v>141</v>
      </c>
      <c r="B144" s="37" t="s">
        <v>2115</v>
      </c>
      <c r="C144" s="37" t="s">
        <v>1527</v>
      </c>
      <c r="D144" s="38" t="s">
        <v>2116</v>
      </c>
      <c r="E144" s="38" t="s">
        <v>2117</v>
      </c>
      <c r="F144" s="39" t="s">
        <v>5</v>
      </c>
      <c r="G144" s="39">
        <v>9.5</v>
      </c>
      <c r="H144" s="39">
        <f t="shared" si="18"/>
        <v>1045</v>
      </c>
      <c r="I144" s="40" t="s">
        <v>5</v>
      </c>
      <c r="J144" s="41" t="str">
        <f t="shared" si="19"/>
        <v>ΟΚ</v>
      </c>
      <c r="K144" s="41"/>
      <c r="L144" s="41"/>
      <c r="M144" s="41"/>
      <c r="N144" s="41"/>
      <c r="O144" s="39" t="s">
        <v>6</v>
      </c>
      <c r="P144" s="36">
        <f t="shared" si="20"/>
        <v>50</v>
      </c>
      <c r="Q144" s="36" t="s">
        <v>3</v>
      </c>
      <c r="R144" s="36">
        <f t="shared" si="21"/>
        <v>30</v>
      </c>
      <c r="S144" s="36" t="s">
        <v>3</v>
      </c>
      <c r="T144" s="36">
        <f t="shared" si="22"/>
        <v>30</v>
      </c>
      <c r="U144" s="36"/>
      <c r="V144" s="36">
        <f t="shared" si="23"/>
        <v>0</v>
      </c>
      <c r="W144" s="36"/>
      <c r="X144" s="36">
        <f t="shared" si="24"/>
        <v>0</v>
      </c>
      <c r="Y144" s="36"/>
      <c r="Z144" s="42">
        <f t="shared" si="25"/>
        <v>0</v>
      </c>
      <c r="AA144" s="43">
        <f t="shared" si="26"/>
        <v>1155</v>
      </c>
      <c r="AB144" s="44"/>
    </row>
    <row r="145" spans="1:28" s="4" customFormat="1" x14ac:dyDescent="0.25">
      <c r="A145" s="36">
        <v>142</v>
      </c>
      <c r="B145" s="37" t="s">
        <v>570</v>
      </c>
      <c r="C145" s="37" t="s">
        <v>1651</v>
      </c>
      <c r="D145" s="38" t="s">
        <v>571</v>
      </c>
      <c r="E145" s="38" t="s">
        <v>572</v>
      </c>
      <c r="F145" s="39" t="s">
        <v>5</v>
      </c>
      <c r="G145" s="39">
        <v>8.5</v>
      </c>
      <c r="H145" s="39">
        <f t="shared" si="18"/>
        <v>935</v>
      </c>
      <c r="I145" s="40" t="s">
        <v>5</v>
      </c>
      <c r="J145" s="41" t="str">
        <f t="shared" si="19"/>
        <v>ΟΚ</v>
      </c>
      <c r="K145" s="41"/>
      <c r="L145" s="41"/>
      <c r="M145" s="41"/>
      <c r="N145" s="41"/>
      <c r="O145" s="39"/>
      <c r="P145" s="36">
        <f t="shared" si="20"/>
        <v>0</v>
      </c>
      <c r="Q145" s="36"/>
      <c r="R145" s="36">
        <f t="shared" si="21"/>
        <v>0</v>
      </c>
      <c r="S145" s="36" t="s">
        <v>2</v>
      </c>
      <c r="T145" s="36">
        <f t="shared" si="22"/>
        <v>70</v>
      </c>
      <c r="U145" s="36" t="s">
        <v>5</v>
      </c>
      <c r="V145" s="36">
        <f t="shared" si="23"/>
        <v>150</v>
      </c>
      <c r="W145" s="36"/>
      <c r="X145" s="36">
        <f t="shared" si="24"/>
        <v>0</v>
      </c>
      <c r="Y145" s="36"/>
      <c r="Z145" s="42">
        <f t="shared" si="25"/>
        <v>0</v>
      </c>
      <c r="AA145" s="43">
        <f t="shared" si="26"/>
        <v>1155</v>
      </c>
      <c r="AB145" s="44"/>
    </row>
    <row r="146" spans="1:28" s="4" customFormat="1" x14ac:dyDescent="0.25">
      <c r="A146" s="36">
        <v>143</v>
      </c>
      <c r="B146" s="37" t="s">
        <v>592</v>
      </c>
      <c r="C146" s="37" t="s">
        <v>1660</v>
      </c>
      <c r="D146" s="38" t="s">
        <v>593</v>
      </c>
      <c r="E146" s="38" t="s">
        <v>594</v>
      </c>
      <c r="F146" s="39" t="s">
        <v>5</v>
      </c>
      <c r="G146" s="39">
        <v>8.5</v>
      </c>
      <c r="H146" s="39">
        <f t="shared" si="18"/>
        <v>935</v>
      </c>
      <c r="I146" s="40" t="s">
        <v>5</v>
      </c>
      <c r="J146" s="41" t="str">
        <f t="shared" si="19"/>
        <v>ΟΚ</v>
      </c>
      <c r="K146" s="41"/>
      <c r="L146" s="41"/>
      <c r="M146" s="41"/>
      <c r="N146" s="41"/>
      <c r="O146" s="39"/>
      <c r="P146" s="36">
        <f t="shared" si="20"/>
        <v>0</v>
      </c>
      <c r="Q146" s="36"/>
      <c r="R146" s="36">
        <f t="shared" si="21"/>
        <v>0</v>
      </c>
      <c r="S146" s="36" t="s">
        <v>2</v>
      </c>
      <c r="T146" s="36">
        <f t="shared" si="22"/>
        <v>70</v>
      </c>
      <c r="U146" s="36" t="s">
        <v>5</v>
      </c>
      <c r="V146" s="36">
        <f t="shared" si="23"/>
        <v>150</v>
      </c>
      <c r="W146" s="36"/>
      <c r="X146" s="36">
        <f t="shared" si="24"/>
        <v>0</v>
      </c>
      <c r="Y146" s="36"/>
      <c r="Z146" s="42">
        <f t="shared" si="25"/>
        <v>0</v>
      </c>
      <c r="AA146" s="43">
        <f t="shared" si="26"/>
        <v>1155</v>
      </c>
      <c r="AB146" s="44"/>
    </row>
    <row r="147" spans="1:28" s="4" customFormat="1" x14ac:dyDescent="0.25">
      <c r="A147" s="36">
        <v>144</v>
      </c>
      <c r="B147" s="37" t="s">
        <v>999</v>
      </c>
      <c r="C147" s="37" t="s">
        <v>1828</v>
      </c>
      <c r="D147" s="38" t="s">
        <v>1000</v>
      </c>
      <c r="E147" s="38" t="s">
        <v>231</v>
      </c>
      <c r="F147" s="39" t="s">
        <v>5</v>
      </c>
      <c r="G147" s="39">
        <v>8.86</v>
      </c>
      <c r="H147" s="39">
        <f t="shared" si="18"/>
        <v>974.59999999999991</v>
      </c>
      <c r="I147" s="40" t="s">
        <v>5</v>
      </c>
      <c r="J147" s="41" t="str">
        <f t="shared" si="19"/>
        <v>ΟΚ</v>
      </c>
      <c r="K147" s="41"/>
      <c r="L147" s="41"/>
      <c r="M147" s="41"/>
      <c r="N147" s="41"/>
      <c r="O147" s="39"/>
      <c r="P147" s="36">
        <f t="shared" si="20"/>
        <v>0</v>
      </c>
      <c r="Q147" s="36"/>
      <c r="R147" s="36">
        <f t="shared" si="21"/>
        <v>0</v>
      </c>
      <c r="S147" s="36" t="s">
        <v>3</v>
      </c>
      <c r="T147" s="36">
        <f t="shared" si="22"/>
        <v>30</v>
      </c>
      <c r="U147" s="36" t="s">
        <v>5</v>
      </c>
      <c r="V147" s="36">
        <f t="shared" si="23"/>
        <v>150</v>
      </c>
      <c r="W147" s="36"/>
      <c r="X147" s="36">
        <f t="shared" si="24"/>
        <v>0</v>
      </c>
      <c r="Y147" s="36"/>
      <c r="Z147" s="42">
        <f t="shared" si="25"/>
        <v>0</v>
      </c>
      <c r="AA147" s="43">
        <f t="shared" si="26"/>
        <v>1154.5999999999999</v>
      </c>
      <c r="AB147" s="44"/>
    </row>
    <row r="148" spans="1:28" s="4" customFormat="1" x14ac:dyDescent="0.25">
      <c r="A148" s="36">
        <v>145</v>
      </c>
      <c r="B148" s="37" t="s">
        <v>2103</v>
      </c>
      <c r="C148" s="37" t="s">
        <v>1531</v>
      </c>
      <c r="D148" s="38" t="s">
        <v>2104</v>
      </c>
      <c r="E148" s="38" t="s">
        <v>294</v>
      </c>
      <c r="F148" s="39" t="s">
        <v>5</v>
      </c>
      <c r="G148" s="39">
        <v>8.9499999999999993</v>
      </c>
      <c r="H148" s="39">
        <f t="shared" si="18"/>
        <v>984.49999999999989</v>
      </c>
      <c r="I148" s="40" t="s">
        <v>5</v>
      </c>
      <c r="J148" s="41" t="str">
        <f t="shared" si="19"/>
        <v>ΟΚ</v>
      </c>
      <c r="K148" s="41"/>
      <c r="L148" s="41"/>
      <c r="M148" s="41"/>
      <c r="N148" s="41"/>
      <c r="O148" s="39" t="s">
        <v>2</v>
      </c>
      <c r="P148" s="36">
        <f t="shared" si="20"/>
        <v>70</v>
      </c>
      <c r="Q148" s="36" t="s">
        <v>3</v>
      </c>
      <c r="R148" s="36">
        <f t="shared" si="21"/>
        <v>30</v>
      </c>
      <c r="S148" s="36" t="s">
        <v>2</v>
      </c>
      <c r="T148" s="36">
        <f t="shared" si="22"/>
        <v>70</v>
      </c>
      <c r="U148" s="36"/>
      <c r="V148" s="36">
        <f t="shared" si="23"/>
        <v>0</v>
      </c>
      <c r="W148" s="36"/>
      <c r="X148" s="36">
        <f t="shared" si="24"/>
        <v>0</v>
      </c>
      <c r="Y148" s="36"/>
      <c r="Z148" s="42">
        <f t="shared" si="25"/>
        <v>0</v>
      </c>
      <c r="AA148" s="43">
        <f t="shared" si="26"/>
        <v>1154.5</v>
      </c>
      <c r="AB148" s="44"/>
    </row>
    <row r="149" spans="1:28" s="4" customFormat="1" x14ac:dyDescent="0.25">
      <c r="A149" s="36">
        <v>146</v>
      </c>
      <c r="B149" s="37" t="s">
        <v>1254</v>
      </c>
      <c r="C149" s="37" t="s">
        <v>1931</v>
      </c>
      <c r="D149" s="38" t="s">
        <v>1255</v>
      </c>
      <c r="E149" s="38" t="s">
        <v>179</v>
      </c>
      <c r="F149" s="39" t="s">
        <v>5</v>
      </c>
      <c r="G149" s="39">
        <v>8.65</v>
      </c>
      <c r="H149" s="39">
        <f t="shared" si="18"/>
        <v>951.5</v>
      </c>
      <c r="I149" s="40" t="s">
        <v>5</v>
      </c>
      <c r="J149" s="41" t="str">
        <f t="shared" si="19"/>
        <v>ΟΚ</v>
      </c>
      <c r="K149" s="41"/>
      <c r="L149" s="41" t="s">
        <v>5</v>
      </c>
      <c r="M149" s="41"/>
      <c r="N149" s="41"/>
      <c r="O149" s="39"/>
      <c r="P149" s="36">
        <f t="shared" si="20"/>
        <v>0</v>
      </c>
      <c r="Q149" s="36"/>
      <c r="R149" s="36">
        <f t="shared" si="21"/>
        <v>0</v>
      </c>
      <c r="S149" s="36" t="s">
        <v>3</v>
      </c>
      <c r="T149" s="36">
        <f t="shared" si="22"/>
        <v>30</v>
      </c>
      <c r="U149" s="36"/>
      <c r="V149" s="36">
        <f t="shared" si="23"/>
        <v>0</v>
      </c>
      <c r="W149" s="36">
        <v>10</v>
      </c>
      <c r="X149" s="36">
        <f t="shared" si="24"/>
        <v>170</v>
      </c>
      <c r="Y149" s="36"/>
      <c r="Z149" s="42">
        <f t="shared" si="25"/>
        <v>0</v>
      </c>
      <c r="AA149" s="43">
        <f t="shared" si="26"/>
        <v>1151.5</v>
      </c>
      <c r="AB149" s="44"/>
    </row>
    <row r="150" spans="1:28" s="4" customFormat="1" x14ac:dyDescent="0.25">
      <c r="A150" s="36">
        <v>147</v>
      </c>
      <c r="B150" s="37" t="s">
        <v>885</v>
      </c>
      <c r="C150" s="37" t="s">
        <v>1778</v>
      </c>
      <c r="D150" s="38" t="s">
        <v>886</v>
      </c>
      <c r="E150" s="38" t="s">
        <v>672</v>
      </c>
      <c r="F150" s="39" t="s">
        <v>5</v>
      </c>
      <c r="G150" s="39">
        <v>9.1</v>
      </c>
      <c r="H150" s="39">
        <f t="shared" si="18"/>
        <v>1001</v>
      </c>
      <c r="I150" s="40" t="s">
        <v>5</v>
      </c>
      <c r="J150" s="41" t="str">
        <f t="shared" si="19"/>
        <v>ΟΚ</v>
      </c>
      <c r="K150" s="41"/>
      <c r="L150" s="41"/>
      <c r="M150" s="41"/>
      <c r="N150" s="41"/>
      <c r="O150" s="39"/>
      <c r="P150" s="36">
        <f t="shared" si="20"/>
        <v>0</v>
      </c>
      <c r="Q150" s="36"/>
      <c r="R150" s="36">
        <f t="shared" si="21"/>
        <v>0</v>
      </c>
      <c r="S150" s="36"/>
      <c r="T150" s="36">
        <f t="shared" si="22"/>
        <v>0</v>
      </c>
      <c r="U150" s="36" t="s">
        <v>5</v>
      </c>
      <c r="V150" s="36">
        <f t="shared" si="23"/>
        <v>150</v>
      </c>
      <c r="W150" s="36"/>
      <c r="X150" s="36">
        <f t="shared" si="24"/>
        <v>0</v>
      </c>
      <c r="Y150" s="36"/>
      <c r="Z150" s="42">
        <f t="shared" si="25"/>
        <v>0</v>
      </c>
      <c r="AA150" s="43">
        <f t="shared" si="26"/>
        <v>1151</v>
      </c>
      <c r="AB150" s="44"/>
    </row>
    <row r="151" spans="1:28" s="4" customFormat="1" x14ac:dyDescent="0.25">
      <c r="A151" s="36">
        <v>148</v>
      </c>
      <c r="B151" s="37" t="s">
        <v>602</v>
      </c>
      <c r="C151" s="37" t="s">
        <v>1663</v>
      </c>
      <c r="D151" s="38" t="s">
        <v>603</v>
      </c>
      <c r="E151" s="38" t="s">
        <v>156</v>
      </c>
      <c r="F151" s="39" t="s">
        <v>5</v>
      </c>
      <c r="G151" s="39">
        <v>8.8000000000000007</v>
      </c>
      <c r="H151" s="39">
        <f t="shared" si="18"/>
        <v>968.00000000000011</v>
      </c>
      <c r="I151" s="40" t="s">
        <v>5</v>
      </c>
      <c r="J151" s="41" t="str">
        <f t="shared" si="19"/>
        <v>ΟΚ</v>
      </c>
      <c r="K151" s="41"/>
      <c r="L151" s="41"/>
      <c r="M151" s="41" t="s">
        <v>5</v>
      </c>
      <c r="N151" s="41"/>
      <c r="O151" s="39"/>
      <c r="P151" s="36">
        <f t="shared" si="20"/>
        <v>0</v>
      </c>
      <c r="Q151" s="36"/>
      <c r="R151" s="36">
        <f t="shared" si="21"/>
        <v>0</v>
      </c>
      <c r="S151" s="36" t="s">
        <v>3</v>
      </c>
      <c r="T151" s="36">
        <f t="shared" si="22"/>
        <v>30</v>
      </c>
      <c r="U151" s="36" t="s">
        <v>5</v>
      </c>
      <c r="V151" s="36">
        <f t="shared" si="23"/>
        <v>150</v>
      </c>
      <c r="W151" s="36"/>
      <c r="X151" s="36">
        <f t="shared" si="24"/>
        <v>0</v>
      </c>
      <c r="Y151" s="36"/>
      <c r="Z151" s="42">
        <f t="shared" si="25"/>
        <v>0</v>
      </c>
      <c r="AA151" s="43">
        <f t="shared" si="26"/>
        <v>1148</v>
      </c>
      <c r="AB151" s="44"/>
    </row>
    <row r="152" spans="1:28" s="4" customFormat="1" x14ac:dyDescent="0.25">
      <c r="A152" s="36">
        <v>149</v>
      </c>
      <c r="B152" s="37" t="s">
        <v>997</v>
      </c>
      <c r="C152" s="37" t="s">
        <v>1827</v>
      </c>
      <c r="D152" s="38" t="s">
        <v>998</v>
      </c>
      <c r="E152" s="38" t="s">
        <v>144</v>
      </c>
      <c r="F152" s="39" t="s">
        <v>5</v>
      </c>
      <c r="G152" s="39">
        <v>9.8000000000000007</v>
      </c>
      <c r="H152" s="39">
        <f t="shared" si="18"/>
        <v>1078</v>
      </c>
      <c r="I152" s="40" t="s">
        <v>5</v>
      </c>
      <c r="J152" s="41" t="str">
        <f t="shared" si="19"/>
        <v>ΟΚ</v>
      </c>
      <c r="K152" s="41"/>
      <c r="L152" s="41"/>
      <c r="M152" s="41"/>
      <c r="N152" s="41"/>
      <c r="O152" s="39"/>
      <c r="P152" s="36">
        <f t="shared" si="20"/>
        <v>0</v>
      </c>
      <c r="Q152" s="36"/>
      <c r="R152" s="36">
        <f t="shared" si="21"/>
        <v>0</v>
      </c>
      <c r="S152" s="36" t="s">
        <v>2</v>
      </c>
      <c r="T152" s="36">
        <f t="shared" si="22"/>
        <v>70</v>
      </c>
      <c r="U152" s="36"/>
      <c r="V152" s="36">
        <f t="shared" si="23"/>
        <v>0</v>
      </c>
      <c r="W152" s="36"/>
      <c r="X152" s="36">
        <f t="shared" si="24"/>
        <v>0</v>
      </c>
      <c r="Y152" s="36"/>
      <c r="Z152" s="42">
        <f t="shared" si="25"/>
        <v>0</v>
      </c>
      <c r="AA152" s="43">
        <f t="shared" si="26"/>
        <v>1148</v>
      </c>
      <c r="AB152" s="44"/>
    </row>
    <row r="153" spans="1:28" s="4" customFormat="1" x14ac:dyDescent="0.25">
      <c r="A153" s="36">
        <v>150</v>
      </c>
      <c r="B153" s="37" t="s">
        <v>1143</v>
      </c>
      <c r="C153" s="37" t="s">
        <v>1885</v>
      </c>
      <c r="D153" s="38" t="s">
        <v>1144</v>
      </c>
      <c r="E153" s="38" t="s">
        <v>156</v>
      </c>
      <c r="F153" s="39" t="s">
        <v>5</v>
      </c>
      <c r="G153" s="39">
        <v>8.15</v>
      </c>
      <c r="H153" s="39">
        <f t="shared" si="18"/>
        <v>896.5</v>
      </c>
      <c r="I153" s="40" t="s">
        <v>5</v>
      </c>
      <c r="J153" s="41" t="str">
        <f t="shared" si="19"/>
        <v>ΟΚ</v>
      </c>
      <c r="K153" s="41"/>
      <c r="L153" s="41"/>
      <c r="M153" s="41"/>
      <c r="N153" s="41"/>
      <c r="O153" s="39" t="s">
        <v>3</v>
      </c>
      <c r="P153" s="36">
        <f t="shared" si="20"/>
        <v>30</v>
      </c>
      <c r="Q153" s="36"/>
      <c r="R153" s="36">
        <f t="shared" si="21"/>
        <v>0</v>
      </c>
      <c r="S153" s="36" t="s">
        <v>2</v>
      </c>
      <c r="T153" s="36">
        <f t="shared" si="22"/>
        <v>70</v>
      </c>
      <c r="U153" s="36" t="s">
        <v>5</v>
      </c>
      <c r="V153" s="36">
        <f t="shared" si="23"/>
        <v>150</v>
      </c>
      <c r="W153" s="36"/>
      <c r="X153" s="36">
        <f t="shared" si="24"/>
        <v>0</v>
      </c>
      <c r="Y153" s="36"/>
      <c r="Z153" s="42">
        <f t="shared" si="25"/>
        <v>0</v>
      </c>
      <c r="AA153" s="43">
        <f t="shared" si="26"/>
        <v>1146.5</v>
      </c>
      <c r="AB153" s="44"/>
    </row>
    <row r="154" spans="1:28" s="4" customFormat="1" x14ac:dyDescent="0.25">
      <c r="A154" s="36">
        <v>151</v>
      </c>
      <c r="B154" s="37" t="s">
        <v>660</v>
      </c>
      <c r="C154" s="37" t="s">
        <v>1687</v>
      </c>
      <c r="D154" s="38" t="s">
        <v>661</v>
      </c>
      <c r="E154" s="38" t="s">
        <v>156</v>
      </c>
      <c r="F154" s="39" t="s">
        <v>5</v>
      </c>
      <c r="G154" s="39">
        <v>6.7</v>
      </c>
      <c r="H154" s="39">
        <f t="shared" si="18"/>
        <v>737</v>
      </c>
      <c r="I154" s="40" t="s">
        <v>5</v>
      </c>
      <c r="J154" s="41" t="str">
        <f t="shared" si="19"/>
        <v>ΟΚ</v>
      </c>
      <c r="K154" s="41"/>
      <c r="L154" s="41"/>
      <c r="M154" s="41"/>
      <c r="N154" s="41"/>
      <c r="O154" s="39"/>
      <c r="P154" s="36">
        <f t="shared" si="20"/>
        <v>0</v>
      </c>
      <c r="Q154" s="36"/>
      <c r="R154" s="36">
        <f t="shared" si="21"/>
        <v>0</v>
      </c>
      <c r="S154" s="36"/>
      <c r="T154" s="36">
        <f t="shared" si="22"/>
        <v>0</v>
      </c>
      <c r="U154" s="36"/>
      <c r="V154" s="36">
        <f t="shared" si="23"/>
        <v>0</v>
      </c>
      <c r="W154" s="36">
        <v>24</v>
      </c>
      <c r="X154" s="36">
        <f t="shared" si="24"/>
        <v>408</v>
      </c>
      <c r="Y154" s="36"/>
      <c r="Z154" s="42">
        <f t="shared" si="25"/>
        <v>0</v>
      </c>
      <c r="AA154" s="43">
        <f t="shared" si="26"/>
        <v>1145</v>
      </c>
      <c r="AB154" s="44"/>
    </row>
    <row r="155" spans="1:28" s="4" customFormat="1" x14ac:dyDescent="0.25">
      <c r="A155" s="36">
        <v>152</v>
      </c>
      <c r="B155" s="37" t="s">
        <v>930</v>
      </c>
      <c r="C155" s="37" t="s">
        <v>1798</v>
      </c>
      <c r="D155" s="38" t="s">
        <v>931</v>
      </c>
      <c r="E155" s="38" t="s">
        <v>95</v>
      </c>
      <c r="F155" s="39" t="s">
        <v>5</v>
      </c>
      <c r="G155" s="39">
        <v>9.5</v>
      </c>
      <c r="H155" s="39">
        <f t="shared" si="18"/>
        <v>1045</v>
      </c>
      <c r="I155" s="40" t="s">
        <v>5</v>
      </c>
      <c r="J155" s="41" t="str">
        <f t="shared" si="19"/>
        <v>ΟΚ</v>
      </c>
      <c r="K155" s="41"/>
      <c r="L155" s="41"/>
      <c r="M155" s="41"/>
      <c r="N155" s="41"/>
      <c r="O155" s="39" t="s">
        <v>3</v>
      </c>
      <c r="P155" s="36">
        <f t="shared" si="20"/>
        <v>30</v>
      </c>
      <c r="Q155" s="36"/>
      <c r="R155" s="36">
        <f t="shared" si="21"/>
        <v>0</v>
      </c>
      <c r="S155" s="36" t="s">
        <v>2</v>
      </c>
      <c r="T155" s="36">
        <f t="shared" si="22"/>
        <v>70</v>
      </c>
      <c r="U155" s="36"/>
      <c r="V155" s="36">
        <f t="shared" si="23"/>
        <v>0</v>
      </c>
      <c r="W155" s="36"/>
      <c r="X155" s="36">
        <f t="shared" si="24"/>
        <v>0</v>
      </c>
      <c r="Y155" s="36"/>
      <c r="Z155" s="42">
        <f t="shared" si="25"/>
        <v>0</v>
      </c>
      <c r="AA155" s="43">
        <f t="shared" si="26"/>
        <v>1145</v>
      </c>
      <c r="AB155" s="44"/>
    </row>
    <row r="156" spans="1:28" s="4" customFormat="1" x14ac:dyDescent="0.25">
      <c r="A156" s="36">
        <v>153</v>
      </c>
      <c r="B156" s="37" t="s">
        <v>923</v>
      </c>
      <c r="C156" s="37" t="s">
        <v>1801</v>
      </c>
      <c r="D156" s="38" t="s">
        <v>924</v>
      </c>
      <c r="E156" s="38" t="s">
        <v>156</v>
      </c>
      <c r="F156" s="39" t="s">
        <v>5</v>
      </c>
      <c r="G156" s="39">
        <v>9.75</v>
      </c>
      <c r="H156" s="39">
        <f t="shared" si="18"/>
        <v>1072.5</v>
      </c>
      <c r="I156" s="40" t="s">
        <v>5</v>
      </c>
      <c r="J156" s="41" t="str">
        <f t="shared" si="19"/>
        <v>ΟΚ</v>
      </c>
      <c r="K156" s="41"/>
      <c r="L156" s="41"/>
      <c r="M156" s="41"/>
      <c r="N156" s="41"/>
      <c r="O156" s="39"/>
      <c r="P156" s="36">
        <f t="shared" si="20"/>
        <v>0</v>
      </c>
      <c r="Q156" s="36"/>
      <c r="R156" s="36">
        <f t="shared" si="21"/>
        <v>0</v>
      </c>
      <c r="S156" s="36" t="s">
        <v>2</v>
      </c>
      <c r="T156" s="36">
        <f t="shared" si="22"/>
        <v>70</v>
      </c>
      <c r="U156" s="36"/>
      <c r="V156" s="36">
        <f t="shared" si="23"/>
        <v>0</v>
      </c>
      <c r="W156" s="36"/>
      <c r="X156" s="36">
        <f t="shared" si="24"/>
        <v>0</v>
      </c>
      <c r="Y156" s="36"/>
      <c r="Z156" s="42">
        <f t="shared" si="25"/>
        <v>0</v>
      </c>
      <c r="AA156" s="43">
        <f t="shared" si="26"/>
        <v>1142.5</v>
      </c>
      <c r="AB156" s="44"/>
    </row>
    <row r="157" spans="1:28" s="4" customFormat="1" x14ac:dyDescent="0.25">
      <c r="A157" s="36">
        <v>154</v>
      </c>
      <c r="B157" s="37" t="s">
        <v>549</v>
      </c>
      <c r="C157" s="37" t="s">
        <v>1643</v>
      </c>
      <c r="D157" s="38" t="s">
        <v>550</v>
      </c>
      <c r="E157" s="38" t="s">
        <v>36</v>
      </c>
      <c r="F157" s="39" t="s">
        <v>5</v>
      </c>
      <c r="G157" s="39">
        <v>9</v>
      </c>
      <c r="H157" s="39">
        <f t="shared" si="18"/>
        <v>990</v>
      </c>
      <c r="I157" s="40" t="s">
        <v>5</v>
      </c>
      <c r="J157" s="41" t="str">
        <f t="shared" si="19"/>
        <v>ΟΚ</v>
      </c>
      <c r="K157" s="41"/>
      <c r="L157" s="41"/>
      <c r="M157" s="41"/>
      <c r="N157" s="41"/>
      <c r="O157" s="39"/>
      <c r="P157" s="36">
        <f t="shared" si="20"/>
        <v>0</v>
      </c>
      <c r="Q157" s="36"/>
      <c r="R157" s="36">
        <f t="shared" si="21"/>
        <v>0</v>
      </c>
      <c r="S157" s="36"/>
      <c r="T157" s="36">
        <f t="shared" si="22"/>
        <v>0</v>
      </c>
      <c r="U157" s="36" t="s">
        <v>5</v>
      </c>
      <c r="V157" s="36">
        <f t="shared" si="23"/>
        <v>150</v>
      </c>
      <c r="W157" s="36"/>
      <c r="X157" s="36">
        <f t="shared" si="24"/>
        <v>0</v>
      </c>
      <c r="Y157" s="36"/>
      <c r="Z157" s="42">
        <f t="shared" si="25"/>
        <v>0</v>
      </c>
      <c r="AA157" s="43">
        <f t="shared" si="26"/>
        <v>1140</v>
      </c>
      <c r="AB157" s="44"/>
    </row>
    <row r="158" spans="1:28" s="4" customFormat="1" x14ac:dyDescent="0.25">
      <c r="A158" s="36">
        <v>155</v>
      </c>
      <c r="B158" s="37" t="s">
        <v>88</v>
      </c>
      <c r="C158" s="37" t="s">
        <v>1452</v>
      </c>
      <c r="D158" s="38" t="s">
        <v>89</v>
      </c>
      <c r="E158" s="38" t="s">
        <v>90</v>
      </c>
      <c r="F158" s="39" t="s">
        <v>5</v>
      </c>
      <c r="G158" s="39">
        <v>9.4499999999999993</v>
      </c>
      <c r="H158" s="39">
        <f t="shared" si="18"/>
        <v>1039.5</v>
      </c>
      <c r="I158" s="40" t="s">
        <v>5</v>
      </c>
      <c r="J158" s="41" t="str">
        <f t="shared" si="19"/>
        <v>ΟΚ</v>
      </c>
      <c r="K158" s="41"/>
      <c r="L158" s="41"/>
      <c r="M158" s="41"/>
      <c r="N158" s="41"/>
      <c r="O158" s="39" t="s">
        <v>3</v>
      </c>
      <c r="P158" s="36">
        <f t="shared" si="20"/>
        <v>30</v>
      </c>
      <c r="Q158" s="36"/>
      <c r="R158" s="36">
        <f t="shared" si="21"/>
        <v>0</v>
      </c>
      <c r="S158" s="36" t="s">
        <v>2</v>
      </c>
      <c r="T158" s="36">
        <f t="shared" si="22"/>
        <v>70</v>
      </c>
      <c r="U158" s="36"/>
      <c r="V158" s="36">
        <f t="shared" si="23"/>
        <v>0</v>
      </c>
      <c r="W158" s="36"/>
      <c r="X158" s="36">
        <f t="shared" si="24"/>
        <v>0</v>
      </c>
      <c r="Y158" s="36"/>
      <c r="Z158" s="42">
        <f t="shared" si="25"/>
        <v>0</v>
      </c>
      <c r="AA158" s="43">
        <f t="shared" si="26"/>
        <v>1139.5</v>
      </c>
      <c r="AB158" s="44"/>
    </row>
    <row r="159" spans="1:28" s="4" customFormat="1" x14ac:dyDescent="0.25">
      <c r="A159" s="36">
        <v>156</v>
      </c>
      <c r="B159" s="37" t="s">
        <v>581</v>
      </c>
      <c r="C159" s="37" t="s">
        <v>1655</v>
      </c>
      <c r="D159" s="38" t="s">
        <v>582</v>
      </c>
      <c r="E159" s="38" t="s">
        <v>583</v>
      </c>
      <c r="F159" s="39" t="s">
        <v>5</v>
      </c>
      <c r="G159" s="39">
        <v>9.4499999999999993</v>
      </c>
      <c r="H159" s="39">
        <f t="shared" si="18"/>
        <v>1039.5</v>
      </c>
      <c r="I159" s="40" t="s">
        <v>5</v>
      </c>
      <c r="J159" s="41" t="str">
        <f t="shared" si="19"/>
        <v>ΟΚ</v>
      </c>
      <c r="K159" s="41"/>
      <c r="L159" s="41"/>
      <c r="M159" s="41"/>
      <c r="N159" s="41"/>
      <c r="O159" s="39" t="s">
        <v>3</v>
      </c>
      <c r="P159" s="36">
        <f t="shared" si="20"/>
        <v>30</v>
      </c>
      <c r="Q159" s="36"/>
      <c r="R159" s="36">
        <f t="shared" si="21"/>
        <v>0</v>
      </c>
      <c r="S159" s="36" t="s">
        <v>2</v>
      </c>
      <c r="T159" s="36">
        <f t="shared" si="22"/>
        <v>70</v>
      </c>
      <c r="U159" s="36"/>
      <c r="V159" s="36">
        <f t="shared" si="23"/>
        <v>0</v>
      </c>
      <c r="W159" s="36"/>
      <c r="X159" s="36">
        <f t="shared" si="24"/>
        <v>0</v>
      </c>
      <c r="Y159" s="36"/>
      <c r="Z159" s="42">
        <f t="shared" si="25"/>
        <v>0</v>
      </c>
      <c r="AA159" s="43">
        <f t="shared" si="26"/>
        <v>1139.5</v>
      </c>
      <c r="AB159" s="44"/>
    </row>
    <row r="160" spans="1:28" s="4" customFormat="1" x14ac:dyDescent="0.25">
      <c r="A160" s="36">
        <v>157</v>
      </c>
      <c r="B160" s="37" t="s">
        <v>268</v>
      </c>
      <c r="C160" s="37" t="s">
        <v>1524</v>
      </c>
      <c r="D160" s="38" t="s">
        <v>269</v>
      </c>
      <c r="E160" s="38" t="s">
        <v>100</v>
      </c>
      <c r="F160" s="39" t="s">
        <v>5</v>
      </c>
      <c r="G160" s="39">
        <v>9.9</v>
      </c>
      <c r="H160" s="39">
        <f t="shared" si="18"/>
        <v>1089</v>
      </c>
      <c r="I160" s="40" t="s">
        <v>5</v>
      </c>
      <c r="J160" s="41" t="str">
        <f t="shared" si="19"/>
        <v>ΟΚ</v>
      </c>
      <c r="K160" s="41"/>
      <c r="L160" s="41" t="s">
        <v>5</v>
      </c>
      <c r="M160" s="41"/>
      <c r="N160" s="41"/>
      <c r="O160" s="39"/>
      <c r="P160" s="36">
        <f t="shared" si="20"/>
        <v>0</v>
      </c>
      <c r="Q160" s="36"/>
      <c r="R160" s="36">
        <f t="shared" si="21"/>
        <v>0</v>
      </c>
      <c r="S160" s="36" t="s">
        <v>6</v>
      </c>
      <c r="T160" s="36">
        <f t="shared" si="22"/>
        <v>50</v>
      </c>
      <c r="U160" s="36"/>
      <c r="V160" s="36">
        <f t="shared" si="23"/>
        <v>0</v>
      </c>
      <c r="W160" s="36"/>
      <c r="X160" s="36">
        <f t="shared" si="24"/>
        <v>0</v>
      </c>
      <c r="Y160" s="36"/>
      <c r="Z160" s="42">
        <f t="shared" si="25"/>
        <v>0</v>
      </c>
      <c r="AA160" s="43">
        <f t="shared" si="26"/>
        <v>1139</v>
      </c>
      <c r="AB160" s="44"/>
    </row>
    <row r="161" spans="1:28" s="4" customFormat="1" x14ac:dyDescent="0.25">
      <c r="A161" s="36">
        <v>158</v>
      </c>
      <c r="B161" s="37" t="s">
        <v>721</v>
      </c>
      <c r="C161" s="37" t="s">
        <v>1710</v>
      </c>
      <c r="D161" s="38" t="s">
        <v>722</v>
      </c>
      <c r="E161" s="38" t="s">
        <v>723</v>
      </c>
      <c r="F161" s="39" t="s">
        <v>5</v>
      </c>
      <c r="G161" s="39">
        <v>9.25</v>
      </c>
      <c r="H161" s="39">
        <f t="shared" si="18"/>
        <v>1017.5</v>
      </c>
      <c r="I161" s="40" t="s">
        <v>5</v>
      </c>
      <c r="J161" s="41" t="str">
        <f t="shared" si="19"/>
        <v>ΟΚ</v>
      </c>
      <c r="K161" s="41"/>
      <c r="L161" s="41"/>
      <c r="M161" s="41"/>
      <c r="N161" s="41"/>
      <c r="O161" s="39" t="s">
        <v>6</v>
      </c>
      <c r="P161" s="36">
        <f t="shared" si="20"/>
        <v>50</v>
      </c>
      <c r="Q161" s="36"/>
      <c r="R161" s="36">
        <f t="shared" si="21"/>
        <v>0</v>
      </c>
      <c r="S161" s="36" t="s">
        <v>2</v>
      </c>
      <c r="T161" s="36">
        <f t="shared" si="22"/>
        <v>70</v>
      </c>
      <c r="U161" s="36"/>
      <c r="V161" s="36">
        <f t="shared" si="23"/>
        <v>0</v>
      </c>
      <c r="W161" s="36"/>
      <c r="X161" s="36">
        <f t="shared" si="24"/>
        <v>0</v>
      </c>
      <c r="Y161" s="36"/>
      <c r="Z161" s="42">
        <f t="shared" si="25"/>
        <v>0</v>
      </c>
      <c r="AA161" s="43">
        <f t="shared" si="26"/>
        <v>1137.5</v>
      </c>
      <c r="AB161" s="44"/>
    </row>
    <row r="162" spans="1:28" s="4" customFormat="1" x14ac:dyDescent="0.25">
      <c r="A162" s="36">
        <v>159</v>
      </c>
      <c r="B162" s="37" t="s">
        <v>93</v>
      </c>
      <c r="C162" s="37" t="s">
        <v>1454</v>
      </c>
      <c r="D162" s="38" t="s">
        <v>94</v>
      </c>
      <c r="E162" s="38" t="s">
        <v>95</v>
      </c>
      <c r="F162" s="39" t="s">
        <v>5</v>
      </c>
      <c r="G162" s="39">
        <v>9.4</v>
      </c>
      <c r="H162" s="39">
        <f t="shared" si="18"/>
        <v>1034</v>
      </c>
      <c r="I162" s="40" t="s">
        <v>5</v>
      </c>
      <c r="J162" s="41" t="str">
        <f t="shared" si="19"/>
        <v>ΟΚ</v>
      </c>
      <c r="K162" s="41"/>
      <c r="L162" s="41"/>
      <c r="M162" s="41"/>
      <c r="N162" s="41"/>
      <c r="O162" s="39" t="s">
        <v>6</v>
      </c>
      <c r="P162" s="36">
        <f t="shared" si="20"/>
        <v>50</v>
      </c>
      <c r="Q162" s="36"/>
      <c r="R162" s="36">
        <f t="shared" si="21"/>
        <v>0</v>
      </c>
      <c r="S162" s="36" t="s">
        <v>6</v>
      </c>
      <c r="T162" s="36">
        <f t="shared" si="22"/>
        <v>50</v>
      </c>
      <c r="U162" s="36"/>
      <c r="V162" s="36">
        <f t="shared" si="23"/>
        <v>0</v>
      </c>
      <c r="W162" s="36"/>
      <c r="X162" s="36">
        <f t="shared" si="24"/>
        <v>0</v>
      </c>
      <c r="Y162" s="36"/>
      <c r="Z162" s="42">
        <f t="shared" si="25"/>
        <v>0</v>
      </c>
      <c r="AA162" s="43">
        <f t="shared" si="26"/>
        <v>1134</v>
      </c>
      <c r="AB162" s="44"/>
    </row>
    <row r="163" spans="1:28" s="4" customFormat="1" x14ac:dyDescent="0.25">
      <c r="A163" s="36">
        <v>160</v>
      </c>
      <c r="B163" s="37" t="s">
        <v>2030</v>
      </c>
      <c r="C163" s="37" t="s">
        <v>2031</v>
      </c>
      <c r="D163" s="38" t="s">
        <v>2032</v>
      </c>
      <c r="E163" s="38" t="s">
        <v>499</v>
      </c>
      <c r="F163" s="39" t="s">
        <v>5</v>
      </c>
      <c r="G163" s="39">
        <v>8.3000000000000007</v>
      </c>
      <c r="H163" s="39">
        <f t="shared" si="18"/>
        <v>913.00000000000011</v>
      </c>
      <c r="I163" s="40" t="s">
        <v>5</v>
      </c>
      <c r="J163" s="41" t="str">
        <f t="shared" si="19"/>
        <v>ΟΚ</v>
      </c>
      <c r="K163" s="41"/>
      <c r="L163" s="41"/>
      <c r="M163" s="41"/>
      <c r="N163" s="41"/>
      <c r="O163" s="39"/>
      <c r="P163" s="36">
        <f t="shared" si="20"/>
        <v>0</v>
      </c>
      <c r="Q163" s="36"/>
      <c r="R163" s="36">
        <f t="shared" si="21"/>
        <v>0</v>
      </c>
      <c r="S163" s="36" t="s">
        <v>2</v>
      </c>
      <c r="T163" s="36">
        <f t="shared" si="22"/>
        <v>70</v>
      </c>
      <c r="U163" s="36" t="s">
        <v>5</v>
      </c>
      <c r="V163" s="36">
        <f t="shared" si="23"/>
        <v>150</v>
      </c>
      <c r="W163" s="36"/>
      <c r="X163" s="36">
        <f t="shared" si="24"/>
        <v>0</v>
      </c>
      <c r="Y163" s="36"/>
      <c r="Z163" s="42">
        <f t="shared" si="25"/>
        <v>0</v>
      </c>
      <c r="AA163" s="43">
        <f t="shared" si="26"/>
        <v>1133</v>
      </c>
      <c r="AB163" s="44"/>
    </row>
    <row r="164" spans="1:28" s="4" customFormat="1" x14ac:dyDescent="0.25">
      <c r="A164" s="36">
        <v>161</v>
      </c>
      <c r="B164" s="37" t="s">
        <v>2118</v>
      </c>
      <c r="C164" s="37" t="s">
        <v>2119</v>
      </c>
      <c r="D164" s="38" t="s">
        <v>2120</v>
      </c>
      <c r="E164" s="38" t="s">
        <v>84</v>
      </c>
      <c r="F164" s="39" t="s">
        <v>5</v>
      </c>
      <c r="G164" s="39">
        <v>8.92</v>
      </c>
      <c r="H164" s="39">
        <f t="shared" si="18"/>
        <v>981.2</v>
      </c>
      <c r="I164" s="40" t="s">
        <v>5</v>
      </c>
      <c r="J164" s="41" t="str">
        <f t="shared" si="19"/>
        <v>ΟΚ</v>
      </c>
      <c r="K164" s="41"/>
      <c r="L164" s="41"/>
      <c r="M164" s="41"/>
      <c r="N164" s="41"/>
      <c r="O164" s="39"/>
      <c r="P164" s="36">
        <f t="shared" si="20"/>
        <v>0</v>
      </c>
      <c r="Q164" s="36"/>
      <c r="R164" s="36">
        <f t="shared" si="21"/>
        <v>0</v>
      </c>
      <c r="S164" s="36"/>
      <c r="T164" s="36">
        <f t="shared" si="22"/>
        <v>0</v>
      </c>
      <c r="U164" s="36" t="s">
        <v>5</v>
      </c>
      <c r="V164" s="36">
        <f t="shared" si="23"/>
        <v>150</v>
      </c>
      <c r="W164" s="36"/>
      <c r="X164" s="36">
        <f t="shared" si="24"/>
        <v>0</v>
      </c>
      <c r="Y164" s="36"/>
      <c r="Z164" s="42">
        <f t="shared" si="25"/>
        <v>0</v>
      </c>
      <c r="AA164" s="43">
        <f t="shared" si="26"/>
        <v>1131.2</v>
      </c>
      <c r="AB164" s="44"/>
    </row>
    <row r="165" spans="1:28" s="4" customFormat="1" x14ac:dyDescent="0.25">
      <c r="A165" s="36">
        <v>162</v>
      </c>
      <c r="B165" s="37" t="s">
        <v>1094</v>
      </c>
      <c r="C165" s="37" t="s">
        <v>1863</v>
      </c>
      <c r="D165" s="38" t="s">
        <v>1095</v>
      </c>
      <c r="E165" s="38" t="s">
        <v>156</v>
      </c>
      <c r="F165" s="39" t="s">
        <v>5</v>
      </c>
      <c r="G165" s="39">
        <v>8.4600000000000009</v>
      </c>
      <c r="H165" s="39">
        <f t="shared" si="18"/>
        <v>930.60000000000014</v>
      </c>
      <c r="I165" s="40" t="s">
        <v>5</v>
      </c>
      <c r="J165" s="41" t="str">
        <f t="shared" si="19"/>
        <v>ΟΚ</v>
      </c>
      <c r="K165" s="41"/>
      <c r="L165" s="41"/>
      <c r="M165" s="41"/>
      <c r="N165" s="41"/>
      <c r="O165" s="39" t="s">
        <v>6</v>
      </c>
      <c r="P165" s="36">
        <f t="shared" si="20"/>
        <v>50</v>
      </c>
      <c r="Q165" s="36"/>
      <c r="R165" s="36">
        <f t="shared" si="21"/>
        <v>0</v>
      </c>
      <c r="S165" s="36"/>
      <c r="T165" s="36">
        <f t="shared" si="22"/>
        <v>0</v>
      </c>
      <c r="U165" s="36" t="s">
        <v>5</v>
      </c>
      <c r="V165" s="36">
        <f t="shared" si="23"/>
        <v>150</v>
      </c>
      <c r="W165" s="36"/>
      <c r="X165" s="36">
        <f t="shared" si="24"/>
        <v>0</v>
      </c>
      <c r="Y165" s="36"/>
      <c r="Z165" s="42">
        <f t="shared" si="25"/>
        <v>0</v>
      </c>
      <c r="AA165" s="43">
        <f t="shared" si="26"/>
        <v>1130.6000000000001</v>
      </c>
      <c r="AB165" s="44"/>
    </row>
    <row r="166" spans="1:28" s="4" customFormat="1" x14ac:dyDescent="0.25">
      <c r="A166" s="36">
        <v>163</v>
      </c>
      <c r="B166" s="37" t="s">
        <v>1196</v>
      </c>
      <c r="C166" s="37" t="s">
        <v>1904</v>
      </c>
      <c r="D166" s="38" t="s">
        <v>1197</v>
      </c>
      <c r="E166" s="38" t="s">
        <v>418</v>
      </c>
      <c r="F166" s="39" t="s">
        <v>5</v>
      </c>
      <c r="G166" s="39">
        <v>8.64</v>
      </c>
      <c r="H166" s="39">
        <f t="shared" si="18"/>
        <v>950.40000000000009</v>
      </c>
      <c r="I166" s="40" t="s">
        <v>5</v>
      </c>
      <c r="J166" s="41" t="str">
        <f t="shared" si="19"/>
        <v>ΟΚ</v>
      </c>
      <c r="K166" s="41"/>
      <c r="L166" s="41"/>
      <c r="M166" s="41"/>
      <c r="N166" s="41"/>
      <c r="O166" s="39"/>
      <c r="P166" s="36">
        <f t="shared" si="20"/>
        <v>0</v>
      </c>
      <c r="Q166" s="36"/>
      <c r="R166" s="36">
        <f t="shared" si="21"/>
        <v>0</v>
      </c>
      <c r="S166" s="36" t="s">
        <v>3</v>
      </c>
      <c r="T166" s="36">
        <f t="shared" si="22"/>
        <v>30</v>
      </c>
      <c r="U166" s="36" t="s">
        <v>5</v>
      </c>
      <c r="V166" s="36">
        <f t="shared" si="23"/>
        <v>150</v>
      </c>
      <c r="W166" s="36"/>
      <c r="X166" s="36">
        <f t="shared" si="24"/>
        <v>0</v>
      </c>
      <c r="Y166" s="36"/>
      <c r="Z166" s="42">
        <f t="shared" si="25"/>
        <v>0</v>
      </c>
      <c r="AA166" s="43">
        <f t="shared" si="26"/>
        <v>1130.4000000000001</v>
      </c>
      <c r="AB166" s="44"/>
    </row>
    <row r="167" spans="1:28" s="4" customFormat="1" x14ac:dyDescent="0.25">
      <c r="A167" s="36">
        <v>164</v>
      </c>
      <c r="B167" s="37" t="s">
        <v>303</v>
      </c>
      <c r="C167" s="37" t="s">
        <v>1540</v>
      </c>
      <c r="D167" s="38" t="s">
        <v>304</v>
      </c>
      <c r="E167" s="38" t="s">
        <v>100</v>
      </c>
      <c r="F167" s="39" t="s">
        <v>5</v>
      </c>
      <c r="G167" s="39">
        <v>9.82</v>
      </c>
      <c r="H167" s="39">
        <f t="shared" si="18"/>
        <v>1080.2</v>
      </c>
      <c r="I167" s="40" t="s">
        <v>5</v>
      </c>
      <c r="J167" s="41" t="str">
        <f t="shared" si="19"/>
        <v>ΟΚ</v>
      </c>
      <c r="K167" s="41"/>
      <c r="L167" s="41"/>
      <c r="M167" s="41"/>
      <c r="N167" s="41"/>
      <c r="O167" s="39" t="s">
        <v>6</v>
      </c>
      <c r="P167" s="36">
        <f t="shared" si="20"/>
        <v>50</v>
      </c>
      <c r="Q167" s="36"/>
      <c r="R167" s="36">
        <f t="shared" si="21"/>
        <v>0</v>
      </c>
      <c r="S167" s="36"/>
      <c r="T167" s="36">
        <f t="shared" si="22"/>
        <v>0</v>
      </c>
      <c r="U167" s="36"/>
      <c r="V167" s="36">
        <f t="shared" si="23"/>
        <v>0</v>
      </c>
      <c r="W167" s="36"/>
      <c r="X167" s="36">
        <f t="shared" si="24"/>
        <v>0</v>
      </c>
      <c r="Y167" s="36"/>
      <c r="Z167" s="42">
        <f t="shared" si="25"/>
        <v>0</v>
      </c>
      <c r="AA167" s="43">
        <f t="shared" si="26"/>
        <v>1130.2</v>
      </c>
      <c r="AB167" s="44"/>
    </row>
    <row r="168" spans="1:28" s="4" customFormat="1" x14ac:dyDescent="0.25">
      <c r="A168" s="36">
        <v>165</v>
      </c>
      <c r="B168" s="37" t="s">
        <v>701</v>
      </c>
      <c r="C168" s="37" t="s">
        <v>1703</v>
      </c>
      <c r="D168" s="38" t="s">
        <v>702</v>
      </c>
      <c r="E168" s="38" t="s">
        <v>116</v>
      </c>
      <c r="F168" s="39" t="s">
        <v>5</v>
      </c>
      <c r="G168" s="39">
        <v>10</v>
      </c>
      <c r="H168" s="39">
        <f t="shared" si="18"/>
        <v>1100</v>
      </c>
      <c r="I168" s="40" t="s">
        <v>5</v>
      </c>
      <c r="J168" s="41" t="str">
        <f t="shared" si="19"/>
        <v>ΟΚ</v>
      </c>
      <c r="K168" s="41"/>
      <c r="L168" s="41"/>
      <c r="M168" s="41"/>
      <c r="N168" s="41" t="s">
        <v>5</v>
      </c>
      <c r="O168" s="39"/>
      <c r="P168" s="36">
        <f t="shared" si="20"/>
        <v>0</v>
      </c>
      <c r="Q168" s="36"/>
      <c r="R168" s="36">
        <f t="shared" si="21"/>
        <v>0</v>
      </c>
      <c r="S168" s="36" t="s">
        <v>3</v>
      </c>
      <c r="T168" s="36">
        <f t="shared" si="22"/>
        <v>30</v>
      </c>
      <c r="U168" s="36"/>
      <c r="V168" s="36">
        <f t="shared" si="23"/>
        <v>0</v>
      </c>
      <c r="W168" s="36"/>
      <c r="X168" s="36">
        <f t="shared" si="24"/>
        <v>0</v>
      </c>
      <c r="Y168" s="36"/>
      <c r="Z168" s="42">
        <f t="shared" si="25"/>
        <v>0</v>
      </c>
      <c r="AA168" s="43">
        <f t="shared" si="26"/>
        <v>1130</v>
      </c>
      <c r="AB168" s="44"/>
    </row>
    <row r="169" spans="1:28" s="4" customFormat="1" x14ac:dyDescent="0.25">
      <c r="A169" s="36">
        <v>166</v>
      </c>
      <c r="B169" s="37" t="s">
        <v>1242</v>
      </c>
      <c r="C169" s="37" t="s">
        <v>1926</v>
      </c>
      <c r="D169" s="38" t="s">
        <v>1243</v>
      </c>
      <c r="E169" s="38" t="s">
        <v>153</v>
      </c>
      <c r="F169" s="39" t="s">
        <v>5</v>
      </c>
      <c r="G169" s="39">
        <v>10</v>
      </c>
      <c r="H169" s="39">
        <f t="shared" si="18"/>
        <v>1100</v>
      </c>
      <c r="I169" s="40" t="s">
        <v>5</v>
      </c>
      <c r="J169" s="41" t="str">
        <f t="shared" si="19"/>
        <v>ΟΚ</v>
      </c>
      <c r="K169" s="41"/>
      <c r="L169" s="41"/>
      <c r="M169" s="41"/>
      <c r="N169" s="41"/>
      <c r="O169" s="39"/>
      <c r="P169" s="36">
        <f t="shared" si="20"/>
        <v>0</v>
      </c>
      <c r="Q169" s="36"/>
      <c r="R169" s="36">
        <f t="shared" si="21"/>
        <v>0</v>
      </c>
      <c r="S169" s="36" t="s">
        <v>3</v>
      </c>
      <c r="T169" s="36">
        <f t="shared" si="22"/>
        <v>30</v>
      </c>
      <c r="U169" s="36"/>
      <c r="V169" s="36">
        <f t="shared" si="23"/>
        <v>0</v>
      </c>
      <c r="W169" s="36"/>
      <c r="X169" s="36">
        <f t="shared" si="24"/>
        <v>0</v>
      </c>
      <c r="Y169" s="36"/>
      <c r="Z169" s="42">
        <f t="shared" si="25"/>
        <v>0</v>
      </c>
      <c r="AA169" s="43">
        <f t="shared" si="26"/>
        <v>1130</v>
      </c>
      <c r="AB169" s="44"/>
    </row>
    <row r="170" spans="1:28" s="4" customFormat="1" x14ac:dyDescent="0.25">
      <c r="A170" s="36">
        <v>167</v>
      </c>
      <c r="B170" s="37" t="s">
        <v>1062</v>
      </c>
      <c r="C170" s="37" t="s">
        <v>1852</v>
      </c>
      <c r="D170" s="38" t="s">
        <v>1063</v>
      </c>
      <c r="E170" s="38" t="s">
        <v>156</v>
      </c>
      <c r="F170" s="39" t="s">
        <v>5</v>
      </c>
      <c r="G170" s="39">
        <v>8</v>
      </c>
      <c r="H170" s="39">
        <f t="shared" si="18"/>
        <v>880</v>
      </c>
      <c r="I170" s="40" t="s">
        <v>5</v>
      </c>
      <c r="J170" s="41" t="str">
        <f t="shared" si="19"/>
        <v>ΟΚ</v>
      </c>
      <c r="K170" s="41"/>
      <c r="L170" s="41"/>
      <c r="M170" s="41"/>
      <c r="N170" s="41"/>
      <c r="O170" s="39" t="s">
        <v>2</v>
      </c>
      <c r="P170" s="36">
        <f t="shared" si="20"/>
        <v>70</v>
      </c>
      <c r="Q170" s="36"/>
      <c r="R170" s="36">
        <f t="shared" si="21"/>
        <v>0</v>
      </c>
      <c r="S170" s="36" t="s">
        <v>3</v>
      </c>
      <c r="T170" s="36">
        <f t="shared" si="22"/>
        <v>30</v>
      </c>
      <c r="U170" s="36" t="s">
        <v>5</v>
      </c>
      <c r="V170" s="36">
        <f t="shared" si="23"/>
        <v>150</v>
      </c>
      <c r="W170" s="36"/>
      <c r="X170" s="36">
        <f t="shared" si="24"/>
        <v>0</v>
      </c>
      <c r="Y170" s="36"/>
      <c r="Z170" s="42">
        <f t="shared" si="25"/>
        <v>0</v>
      </c>
      <c r="AA170" s="43">
        <f t="shared" si="26"/>
        <v>1130</v>
      </c>
      <c r="AB170" s="44"/>
    </row>
    <row r="171" spans="1:28" s="4" customFormat="1" x14ac:dyDescent="0.25">
      <c r="A171" s="36">
        <v>168</v>
      </c>
      <c r="B171" s="37" t="s">
        <v>426</v>
      </c>
      <c r="C171" s="37" t="s">
        <v>1591</v>
      </c>
      <c r="D171" s="38" t="s">
        <v>427</v>
      </c>
      <c r="E171" s="38" t="s">
        <v>210</v>
      </c>
      <c r="F171" s="39" t="s">
        <v>5</v>
      </c>
      <c r="G171" s="39">
        <v>9.81</v>
      </c>
      <c r="H171" s="39">
        <f t="shared" si="18"/>
        <v>1079.1000000000001</v>
      </c>
      <c r="I171" s="40" t="s">
        <v>5</v>
      </c>
      <c r="J171" s="41" t="str">
        <f t="shared" si="19"/>
        <v>ΟΚ</v>
      </c>
      <c r="K171" s="41"/>
      <c r="L171" s="41"/>
      <c r="M171" s="41"/>
      <c r="N171" s="41"/>
      <c r="O171" s="39"/>
      <c r="P171" s="36">
        <f t="shared" si="20"/>
        <v>0</v>
      </c>
      <c r="Q171" s="36"/>
      <c r="R171" s="36">
        <f t="shared" si="21"/>
        <v>0</v>
      </c>
      <c r="S171" s="36" t="s">
        <v>6</v>
      </c>
      <c r="T171" s="36">
        <f t="shared" si="22"/>
        <v>50</v>
      </c>
      <c r="U171" s="36"/>
      <c r="V171" s="36">
        <f t="shared" si="23"/>
        <v>0</v>
      </c>
      <c r="W171" s="36"/>
      <c r="X171" s="36">
        <f t="shared" si="24"/>
        <v>0</v>
      </c>
      <c r="Y171" s="36"/>
      <c r="Z171" s="42">
        <f t="shared" si="25"/>
        <v>0</v>
      </c>
      <c r="AA171" s="43">
        <f t="shared" si="26"/>
        <v>1129.1000000000001</v>
      </c>
      <c r="AB171" s="44"/>
    </row>
    <row r="172" spans="1:28" s="4" customFormat="1" x14ac:dyDescent="0.25">
      <c r="A172" s="36">
        <v>169</v>
      </c>
      <c r="B172" s="37" t="s">
        <v>1379</v>
      </c>
      <c r="C172" s="37" t="s">
        <v>1982</v>
      </c>
      <c r="D172" s="38" t="s">
        <v>1380</v>
      </c>
      <c r="E172" s="38" t="s">
        <v>1381</v>
      </c>
      <c r="F172" s="39" t="s">
        <v>5</v>
      </c>
      <c r="G172" s="39">
        <v>8.9</v>
      </c>
      <c r="H172" s="39">
        <f t="shared" si="18"/>
        <v>979</v>
      </c>
      <c r="I172" s="40" t="s">
        <v>5</v>
      </c>
      <c r="J172" s="41" t="str">
        <f t="shared" si="19"/>
        <v>ΟΚ</v>
      </c>
      <c r="K172" s="41"/>
      <c r="L172" s="41"/>
      <c r="M172" s="41"/>
      <c r="N172" s="41"/>
      <c r="O172" s="39"/>
      <c r="P172" s="36">
        <f t="shared" si="20"/>
        <v>0</v>
      </c>
      <c r="Q172" s="36"/>
      <c r="R172" s="36">
        <f t="shared" si="21"/>
        <v>0</v>
      </c>
      <c r="S172" s="36"/>
      <c r="T172" s="36">
        <f t="shared" si="22"/>
        <v>0</v>
      </c>
      <c r="U172" s="36" t="s">
        <v>5</v>
      </c>
      <c r="V172" s="36">
        <f t="shared" si="23"/>
        <v>150</v>
      </c>
      <c r="W172" s="36"/>
      <c r="X172" s="36">
        <f t="shared" si="24"/>
        <v>0</v>
      </c>
      <c r="Y172" s="36"/>
      <c r="Z172" s="42">
        <f t="shared" si="25"/>
        <v>0</v>
      </c>
      <c r="AA172" s="43">
        <f t="shared" si="26"/>
        <v>1129</v>
      </c>
      <c r="AB172" s="44"/>
    </row>
    <row r="173" spans="1:28" s="4" customFormat="1" x14ac:dyDescent="0.25">
      <c r="A173" s="36">
        <v>170</v>
      </c>
      <c r="B173" s="37" t="s">
        <v>567</v>
      </c>
      <c r="C173" s="37" t="s">
        <v>1650</v>
      </c>
      <c r="D173" s="38" t="s">
        <v>568</v>
      </c>
      <c r="E173" s="38" t="s">
        <v>569</v>
      </c>
      <c r="F173" s="39" t="s">
        <v>5</v>
      </c>
      <c r="G173" s="39">
        <v>8.9</v>
      </c>
      <c r="H173" s="39">
        <f t="shared" si="18"/>
        <v>979</v>
      </c>
      <c r="I173" s="40" t="s">
        <v>5</v>
      </c>
      <c r="J173" s="41" t="str">
        <f t="shared" si="19"/>
        <v>ΟΚ</v>
      </c>
      <c r="K173" s="41"/>
      <c r="L173" s="41"/>
      <c r="M173" s="41"/>
      <c r="N173" s="41"/>
      <c r="O173" s="39" t="s">
        <v>6</v>
      </c>
      <c r="P173" s="36">
        <f t="shared" si="20"/>
        <v>50</v>
      </c>
      <c r="Q173" s="36" t="s">
        <v>3</v>
      </c>
      <c r="R173" s="36">
        <f t="shared" si="21"/>
        <v>30</v>
      </c>
      <c r="S173" s="36" t="s">
        <v>2</v>
      </c>
      <c r="T173" s="36">
        <f t="shared" si="22"/>
        <v>70</v>
      </c>
      <c r="U173" s="36"/>
      <c r="V173" s="36">
        <f t="shared" si="23"/>
        <v>0</v>
      </c>
      <c r="W173" s="36"/>
      <c r="X173" s="36">
        <f t="shared" si="24"/>
        <v>0</v>
      </c>
      <c r="Y173" s="36"/>
      <c r="Z173" s="42">
        <f t="shared" si="25"/>
        <v>0</v>
      </c>
      <c r="AA173" s="43">
        <f t="shared" si="26"/>
        <v>1129</v>
      </c>
      <c r="AB173" s="44"/>
    </row>
    <row r="174" spans="1:28" s="4" customFormat="1" x14ac:dyDescent="0.25">
      <c r="A174" s="36">
        <v>171</v>
      </c>
      <c r="B174" s="37" t="s">
        <v>2135</v>
      </c>
      <c r="C174" s="37" t="s">
        <v>2136</v>
      </c>
      <c r="D174" s="38" t="s">
        <v>2137</v>
      </c>
      <c r="E174" s="38" t="s">
        <v>316</v>
      </c>
      <c r="F174" s="39" t="s">
        <v>5</v>
      </c>
      <c r="G174" s="39">
        <v>9.35</v>
      </c>
      <c r="H174" s="39">
        <f t="shared" si="18"/>
        <v>1028.5</v>
      </c>
      <c r="I174" s="40" t="s">
        <v>5</v>
      </c>
      <c r="J174" s="41" t="str">
        <f t="shared" si="19"/>
        <v>ΟΚ</v>
      </c>
      <c r="K174" s="41"/>
      <c r="L174" s="41"/>
      <c r="M174" s="41"/>
      <c r="N174" s="41"/>
      <c r="O174" s="39" t="s">
        <v>3</v>
      </c>
      <c r="P174" s="36">
        <f t="shared" si="20"/>
        <v>30</v>
      </c>
      <c r="Q174" s="36"/>
      <c r="R174" s="36">
        <f t="shared" si="21"/>
        <v>0</v>
      </c>
      <c r="S174" s="36" t="s">
        <v>2</v>
      </c>
      <c r="T174" s="36">
        <f t="shared" si="22"/>
        <v>70</v>
      </c>
      <c r="U174" s="36"/>
      <c r="V174" s="36">
        <f t="shared" si="23"/>
        <v>0</v>
      </c>
      <c r="W174" s="36"/>
      <c r="X174" s="36">
        <f t="shared" si="24"/>
        <v>0</v>
      </c>
      <c r="Y174" s="36"/>
      <c r="Z174" s="42">
        <f t="shared" si="25"/>
        <v>0</v>
      </c>
      <c r="AA174" s="43">
        <f t="shared" si="26"/>
        <v>1128.5</v>
      </c>
      <c r="AB174" s="44"/>
    </row>
    <row r="175" spans="1:28" s="4" customFormat="1" ht="16.5" customHeight="1" x14ac:dyDescent="0.25">
      <c r="A175" s="36">
        <v>172</v>
      </c>
      <c r="B175" s="37" t="s">
        <v>134</v>
      </c>
      <c r="C175" s="37" t="s">
        <v>1826</v>
      </c>
      <c r="D175" s="38" t="s">
        <v>135</v>
      </c>
      <c r="E175" s="38" t="s">
        <v>78</v>
      </c>
      <c r="F175" s="39" t="s">
        <v>5</v>
      </c>
      <c r="G175" s="39">
        <v>9.35</v>
      </c>
      <c r="H175" s="39">
        <f t="shared" si="18"/>
        <v>1028.5</v>
      </c>
      <c r="I175" s="40" t="s">
        <v>5</v>
      </c>
      <c r="J175" s="41" t="str">
        <f t="shared" si="19"/>
        <v>ΟΚ</v>
      </c>
      <c r="K175" s="41"/>
      <c r="L175" s="41"/>
      <c r="M175" s="41"/>
      <c r="N175" s="41"/>
      <c r="O175" s="39" t="s">
        <v>3</v>
      </c>
      <c r="P175" s="36">
        <f t="shared" si="20"/>
        <v>30</v>
      </c>
      <c r="Q175" s="36"/>
      <c r="R175" s="36">
        <f t="shared" si="21"/>
        <v>0</v>
      </c>
      <c r="S175" s="36" t="s">
        <v>2</v>
      </c>
      <c r="T175" s="36">
        <f t="shared" si="22"/>
        <v>70</v>
      </c>
      <c r="U175" s="36"/>
      <c r="V175" s="36">
        <f t="shared" si="23"/>
        <v>0</v>
      </c>
      <c r="W175" s="36"/>
      <c r="X175" s="36">
        <f t="shared" si="24"/>
        <v>0</v>
      </c>
      <c r="Y175" s="36"/>
      <c r="Z175" s="42">
        <f t="shared" si="25"/>
        <v>0</v>
      </c>
      <c r="AA175" s="43">
        <f t="shared" si="26"/>
        <v>1128.5</v>
      </c>
      <c r="AB175" s="44"/>
    </row>
    <row r="176" spans="1:28" s="4" customFormat="1" x14ac:dyDescent="0.25">
      <c r="A176" s="36">
        <v>173</v>
      </c>
      <c r="B176" s="37" t="s">
        <v>562</v>
      </c>
      <c r="C176" s="37" t="s">
        <v>1648</v>
      </c>
      <c r="D176" s="38" t="s">
        <v>563</v>
      </c>
      <c r="E176" s="38" t="s">
        <v>156</v>
      </c>
      <c r="F176" s="39" t="s">
        <v>5</v>
      </c>
      <c r="G176" s="39">
        <v>9.35</v>
      </c>
      <c r="H176" s="39">
        <f t="shared" si="18"/>
        <v>1028.5</v>
      </c>
      <c r="I176" s="40" t="s">
        <v>5</v>
      </c>
      <c r="J176" s="41" t="str">
        <f t="shared" si="19"/>
        <v>ΟΚ</v>
      </c>
      <c r="K176" s="41"/>
      <c r="L176" s="41"/>
      <c r="M176" s="41"/>
      <c r="N176" s="41"/>
      <c r="O176" s="39" t="s">
        <v>3</v>
      </c>
      <c r="P176" s="36">
        <f t="shared" si="20"/>
        <v>30</v>
      </c>
      <c r="Q176" s="36"/>
      <c r="R176" s="36">
        <f t="shared" si="21"/>
        <v>0</v>
      </c>
      <c r="S176" s="36" t="s">
        <v>2</v>
      </c>
      <c r="T176" s="36">
        <f t="shared" si="22"/>
        <v>70</v>
      </c>
      <c r="U176" s="36"/>
      <c r="V176" s="36">
        <f t="shared" si="23"/>
        <v>0</v>
      </c>
      <c r="W176" s="36"/>
      <c r="X176" s="36">
        <f t="shared" si="24"/>
        <v>0</v>
      </c>
      <c r="Y176" s="36"/>
      <c r="Z176" s="42">
        <f t="shared" si="25"/>
        <v>0</v>
      </c>
      <c r="AA176" s="43">
        <f t="shared" si="26"/>
        <v>1128.5</v>
      </c>
      <c r="AB176" s="44"/>
    </row>
    <row r="177" spans="1:28" s="4" customFormat="1" x14ac:dyDescent="0.25">
      <c r="A177" s="36">
        <v>174</v>
      </c>
      <c r="B177" s="37" t="s">
        <v>2123</v>
      </c>
      <c r="C177" s="37" t="s">
        <v>2124</v>
      </c>
      <c r="D177" s="38" t="s">
        <v>2125</v>
      </c>
      <c r="E177" s="38" t="s">
        <v>144</v>
      </c>
      <c r="F177" s="39" t="s">
        <v>5</v>
      </c>
      <c r="G177" s="39">
        <v>9.6</v>
      </c>
      <c r="H177" s="39">
        <f t="shared" si="18"/>
        <v>1056</v>
      </c>
      <c r="I177" s="40" t="s">
        <v>5</v>
      </c>
      <c r="J177" s="41" t="str">
        <f t="shared" si="19"/>
        <v>ΟΚ</v>
      </c>
      <c r="K177" s="41"/>
      <c r="L177" s="41"/>
      <c r="M177" s="41"/>
      <c r="N177" s="41"/>
      <c r="O177" s="39"/>
      <c r="P177" s="36">
        <f t="shared" si="20"/>
        <v>0</v>
      </c>
      <c r="Q177" s="36"/>
      <c r="R177" s="36">
        <f t="shared" si="21"/>
        <v>0</v>
      </c>
      <c r="S177" s="36" t="s">
        <v>2</v>
      </c>
      <c r="T177" s="36">
        <f t="shared" si="22"/>
        <v>70</v>
      </c>
      <c r="U177" s="36"/>
      <c r="V177" s="36">
        <f t="shared" si="23"/>
        <v>0</v>
      </c>
      <c r="W177" s="36"/>
      <c r="X177" s="36">
        <f t="shared" si="24"/>
        <v>0</v>
      </c>
      <c r="Y177" s="36"/>
      <c r="Z177" s="42">
        <f t="shared" si="25"/>
        <v>0</v>
      </c>
      <c r="AA177" s="43">
        <f t="shared" si="26"/>
        <v>1126</v>
      </c>
      <c r="AB177" s="44"/>
    </row>
    <row r="178" spans="1:28" s="4" customFormat="1" x14ac:dyDescent="0.25">
      <c r="A178" s="36">
        <v>175</v>
      </c>
      <c r="B178" s="37" t="s">
        <v>977</v>
      </c>
      <c r="C178" s="37" t="s">
        <v>2069</v>
      </c>
      <c r="D178" s="38" t="s">
        <v>978</v>
      </c>
      <c r="E178" s="38" t="s">
        <v>979</v>
      </c>
      <c r="F178" s="39" t="s">
        <v>5</v>
      </c>
      <c r="G178" s="39">
        <v>8.6</v>
      </c>
      <c r="H178" s="39">
        <f t="shared" si="18"/>
        <v>946</v>
      </c>
      <c r="I178" s="40" t="s">
        <v>5</v>
      </c>
      <c r="J178" s="41" t="str">
        <f t="shared" si="19"/>
        <v>ΟΚ</v>
      </c>
      <c r="K178" s="41"/>
      <c r="L178" s="41"/>
      <c r="M178" s="41"/>
      <c r="N178" s="41"/>
      <c r="O178" s="39"/>
      <c r="P178" s="36">
        <f t="shared" si="20"/>
        <v>0</v>
      </c>
      <c r="Q178" s="36"/>
      <c r="R178" s="36">
        <f t="shared" si="21"/>
        <v>0</v>
      </c>
      <c r="S178" s="36" t="s">
        <v>3</v>
      </c>
      <c r="T178" s="36">
        <f t="shared" si="22"/>
        <v>30</v>
      </c>
      <c r="U178" s="36" t="s">
        <v>5</v>
      </c>
      <c r="V178" s="36">
        <f t="shared" si="23"/>
        <v>150</v>
      </c>
      <c r="W178" s="36"/>
      <c r="X178" s="36">
        <f t="shared" si="24"/>
        <v>0</v>
      </c>
      <c r="Y178" s="36"/>
      <c r="Z178" s="42">
        <f t="shared" si="25"/>
        <v>0</v>
      </c>
      <c r="AA178" s="43">
        <f t="shared" si="26"/>
        <v>1126</v>
      </c>
      <c r="AB178" s="44"/>
    </row>
    <row r="179" spans="1:28" s="4" customFormat="1" x14ac:dyDescent="0.25">
      <c r="A179" s="36">
        <v>176</v>
      </c>
      <c r="B179" s="37" t="s">
        <v>1206</v>
      </c>
      <c r="C179" s="37" t="s">
        <v>1911</v>
      </c>
      <c r="D179" s="38" t="s">
        <v>1207</v>
      </c>
      <c r="E179" s="38" t="s">
        <v>35</v>
      </c>
      <c r="F179" s="39" t="s">
        <v>5</v>
      </c>
      <c r="G179" s="39">
        <v>9.6</v>
      </c>
      <c r="H179" s="39">
        <f t="shared" si="18"/>
        <v>1056</v>
      </c>
      <c r="I179" s="40" t="s">
        <v>5</v>
      </c>
      <c r="J179" s="41" t="str">
        <f t="shared" si="19"/>
        <v>ΟΚ</v>
      </c>
      <c r="K179" s="41"/>
      <c r="L179" s="41"/>
      <c r="M179" s="41"/>
      <c r="N179" s="41"/>
      <c r="O179" s="39"/>
      <c r="P179" s="36">
        <f t="shared" si="20"/>
        <v>0</v>
      </c>
      <c r="Q179" s="36"/>
      <c r="R179" s="36">
        <f t="shared" si="21"/>
        <v>0</v>
      </c>
      <c r="S179" s="36" t="s">
        <v>2</v>
      </c>
      <c r="T179" s="36">
        <f t="shared" si="22"/>
        <v>70</v>
      </c>
      <c r="U179" s="36"/>
      <c r="V179" s="36">
        <f t="shared" si="23"/>
        <v>0</v>
      </c>
      <c r="W179" s="36"/>
      <c r="X179" s="36">
        <f t="shared" si="24"/>
        <v>0</v>
      </c>
      <c r="Y179" s="36"/>
      <c r="Z179" s="42">
        <f t="shared" si="25"/>
        <v>0</v>
      </c>
      <c r="AA179" s="43">
        <f t="shared" si="26"/>
        <v>1126</v>
      </c>
      <c r="AB179" s="44"/>
    </row>
    <row r="180" spans="1:28" s="4" customFormat="1" x14ac:dyDescent="0.25">
      <c r="A180" s="36">
        <v>177</v>
      </c>
      <c r="B180" s="37" t="s">
        <v>1316</v>
      </c>
      <c r="C180" s="37" t="s">
        <v>1955</v>
      </c>
      <c r="D180" s="38" t="s">
        <v>1317</v>
      </c>
      <c r="E180" s="38" t="s">
        <v>213</v>
      </c>
      <c r="F180" s="39" t="s">
        <v>5</v>
      </c>
      <c r="G180" s="39">
        <v>9.6</v>
      </c>
      <c r="H180" s="39">
        <f t="shared" si="18"/>
        <v>1056</v>
      </c>
      <c r="I180" s="40" t="s">
        <v>5</v>
      </c>
      <c r="J180" s="41" t="str">
        <f t="shared" si="19"/>
        <v>ΟΚ</v>
      </c>
      <c r="K180" s="41"/>
      <c r="L180" s="41"/>
      <c r="M180" s="41"/>
      <c r="N180" s="41"/>
      <c r="O180" s="39"/>
      <c r="P180" s="36">
        <f t="shared" si="20"/>
        <v>0</v>
      </c>
      <c r="Q180" s="36"/>
      <c r="R180" s="36">
        <f t="shared" si="21"/>
        <v>0</v>
      </c>
      <c r="S180" s="36" t="s">
        <v>2</v>
      </c>
      <c r="T180" s="36">
        <f t="shared" si="22"/>
        <v>70</v>
      </c>
      <c r="U180" s="36"/>
      <c r="V180" s="36">
        <f t="shared" si="23"/>
        <v>0</v>
      </c>
      <c r="W180" s="36"/>
      <c r="X180" s="36">
        <f t="shared" si="24"/>
        <v>0</v>
      </c>
      <c r="Y180" s="36"/>
      <c r="Z180" s="42">
        <f t="shared" si="25"/>
        <v>0</v>
      </c>
      <c r="AA180" s="43">
        <f t="shared" si="26"/>
        <v>1126</v>
      </c>
      <c r="AB180" s="44"/>
    </row>
    <row r="181" spans="1:28" s="4" customFormat="1" x14ac:dyDescent="0.25">
      <c r="A181" s="36">
        <v>178</v>
      </c>
      <c r="B181" s="37" t="s">
        <v>994</v>
      </c>
      <c r="C181" s="37" t="s">
        <v>1825</v>
      </c>
      <c r="D181" s="38" t="s">
        <v>991</v>
      </c>
      <c r="E181" s="38" t="s">
        <v>995</v>
      </c>
      <c r="F181" s="39" t="s">
        <v>5</v>
      </c>
      <c r="G181" s="39">
        <v>9.9600000000000009</v>
      </c>
      <c r="H181" s="39">
        <f t="shared" si="18"/>
        <v>1095.6000000000001</v>
      </c>
      <c r="I181" s="40" t="s">
        <v>5</v>
      </c>
      <c r="J181" s="41" t="str">
        <f t="shared" si="19"/>
        <v>ΟΚ</v>
      </c>
      <c r="K181" s="41"/>
      <c r="L181" s="41"/>
      <c r="M181" s="41"/>
      <c r="N181" s="41"/>
      <c r="O181" s="39"/>
      <c r="P181" s="36">
        <f t="shared" si="20"/>
        <v>0</v>
      </c>
      <c r="Q181" s="36"/>
      <c r="R181" s="36">
        <f t="shared" si="21"/>
        <v>0</v>
      </c>
      <c r="S181" s="36" t="s">
        <v>3</v>
      </c>
      <c r="T181" s="36">
        <f t="shared" si="22"/>
        <v>30</v>
      </c>
      <c r="U181" s="36"/>
      <c r="V181" s="36">
        <f t="shared" si="23"/>
        <v>0</v>
      </c>
      <c r="W181" s="36"/>
      <c r="X181" s="36">
        <f t="shared" si="24"/>
        <v>0</v>
      </c>
      <c r="Y181" s="36"/>
      <c r="Z181" s="42">
        <f t="shared" si="25"/>
        <v>0</v>
      </c>
      <c r="AA181" s="43">
        <f t="shared" si="26"/>
        <v>1125.6000000000001</v>
      </c>
      <c r="AB181" s="44"/>
    </row>
    <row r="182" spans="1:28" s="4" customFormat="1" x14ac:dyDescent="0.25">
      <c r="A182" s="36">
        <v>179</v>
      </c>
      <c r="B182" s="37" t="s">
        <v>1133</v>
      </c>
      <c r="C182" s="37" t="s">
        <v>1880</v>
      </c>
      <c r="D182" s="38" t="s">
        <v>1131</v>
      </c>
      <c r="E182" s="38" t="s">
        <v>78</v>
      </c>
      <c r="F182" s="39" t="s">
        <v>5</v>
      </c>
      <c r="G182" s="39">
        <v>9.9499999999999993</v>
      </c>
      <c r="H182" s="39">
        <f t="shared" si="18"/>
        <v>1094.5</v>
      </c>
      <c r="I182" s="40" t="s">
        <v>5</v>
      </c>
      <c r="J182" s="41" t="str">
        <f t="shared" si="19"/>
        <v>ΟΚ</v>
      </c>
      <c r="K182" s="41"/>
      <c r="L182" s="41"/>
      <c r="M182" s="41"/>
      <c r="N182" s="41"/>
      <c r="O182" s="39"/>
      <c r="P182" s="36">
        <f t="shared" si="20"/>
        <v>0</v>
      </c>
      <c r="Q182" s="36"/>
      <c r="R182" s="36">
        <f t="shared" si="21"/>
        <v>0</v>
      </c>
      <c r="S182" s="36" t="s">
        <v>3</v>
      </c>
      <c r="T182" s="36">
        <f t="shared" si="22"/>
        <v>30</v>
      </c>
      <c r="U182" s="36"/>
      <c r="V182" s="36">
        <f t="shared" si="23"/>
        <v>0</v>
      </c>
      <c r="W182" s="36"/>
      <c r="X182" s="36">
        <f t="shared" si="24"/>
        <v>0</v>
      </c>
      <c r="Y182" s="36"/>
      <c r="Z182" s="42">
        <f t="shared" si="25"/>
        <v>0</v>
      </c>
      <c r="AA182" s="43">
        <f t="shared" si="26"/>
        <v>1124.5</v>
      </c>
      <c r="AB182" s="44"/>
    </row>
    <row r="183" spans="1:28" s="4" customFormat="1" x14ac:dyDescent="0.25">
      <c r="A183" s="36">
        <v>180</v>
      </c>
      <c r="B183" s="37" t="s">
        <v>514</v>
      </c>
      <c r="C183" s="37" t="s">
        <v>1631</v>
      </c>
      <c r="D183" s="38" t="s">
        <v>515</v>
      </c>
      <c r="E183" s="38" t="s">
        <v>322</v>
      </c>
      <c r="F183" s="39" t="s">
        <v>5</v>
      </c>
      <c r="G183" s="39">
        <v>9.9499999999999993</v>
      </c>
      <c r="H183" s="39">
        <f t="shared" si="18"/>
        <v>1094.5</v>
      </c>
      <c r="I183" s="40" t="s">
        <v>5</v>
      </c>
      <c r="J183" s="41" t="str">
        <f t="shared" si="19"/>
        <v>ΟΚ</v>
      </c>
      <c r="K183" s="41"/>
      <c r="L183" s="41"/>
      <c r="M183" s="41"/>
      <c r="N183" s="41"/>
      <c r="O183" s="39"/>
      <c r="P183" s="36">
        <f t="shared" si="20"/>
        <v>0</v>
      </c>
      <c r="Q183" s="36"/>
      <c r="R183" s="36">
        <f t="shared" si="21"/>
        <v>0</v>
      </c>
      <c r="S183" s="36" t="s">
        <v>3</v>
      </c>
      <c r="T183" s="36">
        <f t="shared" si="22"/>
        <v>30</v>
      </c>
      <c r="U183" s="36"/>
      <c r="V183" s="36">
        <f t="shared" si="23"/>
        <v>0</v>
      </c>
      <c r="W183" s="36"/>
      <c r="X183" s="36">
        <f t="shared" si="24"/>
        <v>0</v>
      </c>
      <c r="Y183" s="36"/>
      <c r="Z183" s="42">
        <f t="shared" si="25"/>
        <v>0</v>
      </c>
      <c r="AA183" s="43">
        <f t="shared" si="26"/>
        <v>1124.5</v>
      </c>
      <c r="AB183" s="44"/>
    </row>
    <row r="184" spans="1:28" s="4" customFormat="1" x14ac:dyDescent="0.25">
      <c r="A184" s="36">
        <v>181</v>
      </c>
      <c r="B184" s="37" t="s">
        <v>759</v>
      </c>
      <c r="C184" s="37" t="s">
        <v>1724</v>
      </c>
      <c r="D184" s="38" t="s">
        <v>760</v>
      </c>
      <c r="E184" s="38" t="s">
        <v>327</v>
      </c>
      <c r="F184" s="39" t="s">
        <v>5</v>
      </c>
      <c r="G184" s="39">
        <v>6.8</v>
      </c>
      <c r="H184" s="39">
        <f t="shared" si="18"/>
        <v>748</v>
      </c>
      <c r="I184" s="40" t="s">
        <v>5</v>
      </c>
      <c r="J184" s="41" t="str">
        <f t="shared" si="19"/>
        <v>ΟΚ</v>
      </c>
      <c r="K184" s="41"/>
      <c r="L184" s="41"/>
      <c r="M184" s="41"/>
      <c r="N184" s="41"/>
      <c r="O184" s="39"/>
      <c r="P184" s="36">
        <f t="shared" si="20"/>
        <v>0</v>
      </c>
      <c r="Q184" s="36"/>
      <c r="R184" s="36">
        <f t="shared" si="21"/>
        <v>0</v>
      </c>
      <c r="S184" s="36" t="s">
        <v>2</v>
      </c>
      <c r="T184" s="36">
        <f t="shared" si="22"/>
        <v>70</v>
      </c>
      <c r="U184" s="36"/>
      <c r="V184" s="36">
        <f t="shared" si="23"/>
        <v>0</v>
      </c>
      <c r="W184" s="36">
        <v>18</v>
      </c>
      <c r="X184" s="36">
        <f t="shared" si="24"/>
        <v>306</v>
      </c>
      <c r="Y184" s="36"/>
      <c r="Z184" s="42">
        <f t="shared" si="25"/>
        <v>0</v>
      </c>
      <c r="AA184" s="43">
        <f t="shared" si="26"/>
        <v>1124</v>
      </c>
      <c r="AB184" s="44"/>
    </row>
    <row r="185" spans="1:28" s="4" customFormat="1" x14ac:dyDescent="0.25">
      <c r="A185" s="36">
        <v>182</v>
      </c>
      <c r="B185" s="37" t="s">
        <v>333</v>
      </c>
      <c r="C185" s="37" t="s">
        <v>1553</v>
      </c>
      <c r="D185" s="38" t="s">
        <v>1552</v>
      </c>
      <c r="E185" s="38" t="s">
        <v>221</v>
      </c>
      <c r="F185" s="39" t="s">
        <v>5</v>
      </c>
      <c r="G185" s="39">
        <v>8.1999999999999993</v>
      </c>
      <c r="H185" s="39">
        <f t="shared" si="18"/>
        <v>901.99999999999989</v>
      </c>
      <c r="I185" s="40" t="s">
        <v>5</v>
      </c>
      <c r="J185" s="41" t="str">
        <f t="shared" si="19"/>
        <v>ΟΚ</v>
      </c>
      <c r="K185" s="41"/>
      <c r="L185" s="41"/>
      <c r="M185" s="41"/>
      <c r="N185" s="41" t="s">
        <v>5</v>
      </c>
      <c r="O185" s="39"/>
      <c r="P185" s="36">
        <f t="shared" si="20"/>
        <v>0</v>
      </c>
      <c r="Q185" s="36"/>
      <c r="R185" s="36">
        <f t="shared" si="21"/>
        <v>0</v>
      </c>
      <c r="S185" s="36" t="s">
        <v>2</v>
      </c>
      <c r="T185" s="36">
        <f t="shared" si="22"/>
        <v>70</v>
      </c>
      <c r="U185" s="36" t="s">
        <v>5</v>
      </c>
      <c r="V185" s="36">
        <f t="shared" si="23"/>
        <v>150</v>
      </c>
      <c r="W185" s="36"/>
      <c r="X185" s="36">
        <f t="shared" si="24"/>
        <v>0</v>
      </c>
      <c r="Y185" s="36"/>
      <c r="Z185" s="42">
        <f t="shared" si="25"/>
        <v>0</v>
      </c>
      <c r="AA185" s="43">
        <f t="shared" si="26"/>
        <v>1122</v>
      </c>
      <c r="AB185" s="44"/>
    </row>
    <row r="186" spans="1:28" s="4" customFormat="1" x14ac:dyDescent="0.25">
      <c r="A186" s="36">
        <v>183</v>
      </c>
      <c r="B186" s="37" t="s">
        <v>546</v>
      </c>
      <c r="C186" s="37" t="s">
        <v>1642</v>
      </c>
      <c r="D186" s="38" t="s">
        <v>547</v>
      </c>
      <c r="E186" s="38" t="s">
        <v>548</v>
      </c>
      <c r="F186" s="39" t="s">
        <v>5</v>
      </c>
      <c r="G186" s="39">
        <v>9.1</v>
      </c>
      <c r="H186" s="39">
        <f t="shared" si="18"/>
        <v>1001</v>
      </c>
      <c r="I186" s="40" t="s">
        <v>5</v>
      </c>
      <c r="J186" s="41" t="str">
        <f t="shared" si="19"/>
        <v>ΟΚ</v>
      </c>
      <c r="K186" s="41"/>
      <c r="L186" s="41"/>
      <c r="M186" s="41"/>
      <c r="N186" s="41"/>
      <c r="O186" s="39" t="s">
        <v>6</v>
      </c>
      <c r="P186" s="36">
        <f t="shared" si="20"/>
        <v>50</v>
      </c>
      <c r="Q186" s="36"/>
      <c r="R186" s="36">
        <f t="shared" si="21"/>
        <v>0</v>
      </c>
      <c r="S186" s="36" t="s">
        <v>2</v>
      </c>
      <c r="T186" s="36">
        <f t="shared" si="22"/>
        <v>70</v>
      </c>
      <c r="U186" s="36"/>
      <c r="V186" s="36">
        <f t="shared" si="23"/>
        <v>0</v>
      </c>
      <c r="W186" s="36"/>
      <c r="X186" s="36">
        <f t="shared" si="24"/>
        <v>0</v>
      </c>
      <c r="Y186" s="36"/>
      <c r="Z186" s="42">
        <f t="shared" si="25"/>
        <v>0</v>
      </c>
      <c r="AA186" s="43">
        <f t="shared" si="26"/>
        <v>1121</v>
      </c>
      <c r="AB186" s="44"/>
    </row>
    <row r="187" spans="1:28" s="4" customFormat="1" x14ac:dyDescent="0.25">
      <c r="A187" s="36">
        <v>184</v>
      </c>
      <c r="B187" s="37" t="s">
        <v>343</v>
      </c>
      <c r="C187" s="37" t="s">
        <v>1556</v>
      </c>
      <c r="D187" s="38" t="s">
        <v>344</v>
      </c>
      <c r="E187" s="38" t="s">
        <v>52</v>
      </c>
      <c r="F187" s="39" t="s">
        <v>5</v>
      </c>
      <c r="G187" s="39">
        <v>9.1</v>
      </c>
      <c r="H187" s="39">
        <f t="shared" si="18"/>
        <v>1001</v>
      </c>
      <c r="I187" s="40" t="s">
        <v>5</v>
      </c>
      <c r="J187" s="41" t="str">
        <f t="shared" si="19"/>
        <v>ΟΚ</v>
      </c>
      <c r="K187" s="41"/>
      <c r="L187" s="41"/>
      <c r="M187" s="41"/>
      <c r="N187" s="41"/>
      <c r="O187" s="39" t="s">
        <v>6</v>
      </c>
      <c r="P187" s="36">
        <f t="shared" si="20"/>
        <v>50</v>
      </c>
      <c r="Q187" s="36"/>
      <c r="R187" s="36">
        <f t="shared" si="21"/>
        <v>0</v>
      </c>
      <c r="S187" s="36" t="s">
        <v>2</v>
      </c>
      <c r="T187" s="36">
        <f t="shared" si="22"/>
        <v>70</v>
      </c>
      <c r="U187" s="36"/>
      <c r="V187" s="36">
        <f t="shared" si="23"/>
        <v>0</v>
      </c>
      <c r="W187" s="36"/>
      <c r="X187" s="36">
        <f t="shared" si="24"/>
        <v>0</v>
      </c>
      <c r="Y187" s="36"/>
      <c r="Z187" s="42">
        <f t="shared" si="25"/>
        <v>0</v>
      </c>
      <c r="AA187" s="43">
        <f t="shared" si="26"/>
        <v>1121</v>
      </c>
      <c r="AB187" s="44"/>
    </row>
    <row r="188" spans="1:28" s="4" customFormat="1" x14ac:dyDescent="0.25">
      <c r="A188" s="36">
        <v>185</v>
      </c>
      <c r="B188" s="37" t="s">
        <v>462</v>
      </c>
      <c r="C188" s="37" t="s">
        <v>1609</v>
      </c>
      <c r="D188" s="38" t="s">
        <v>463</v>
      </c>
      <c r="E188" s="38" t="s">
        <v>464</v>
      </c>
      <c r="F188" s="39" t="s">
        <v>5</v>
      </c>
      <c r="G188" s="39">
        <v>9.4499999999999993</v>
      </c>
      <c r="H188" s="39">
        <f t="shared" si="18"/>
        <v>1039.5</v>
      </c>
      <c r="I188" s="40" t="s">
        <v>5</v>
      </c>
      <c r="J188" s="41" t="str">
        <f t="shared" si="19"/>
        <v>ΟΚ</v>
      </c>
      <c r="K188" s="41"/>
      <c r="L188" s="41"/>
      <c r="M188" s="41"/>
      <c r="N188" s="41"/>
      <c r="O188" s="39" t="s">
        <v>3</v>
      </c>
      <c r="P188" s="36">
        <f t="shared" si="20"/>
        <v>30</v>
      </c>
      <c r="Q188" s="36"/>
      <c r="R188" s="36">
        <f t="shared" si="21"/>
        <v>0</v>
      </c>
      <c r="S188" s="36" t="s">
        <v>6</v>
      </c>
      <c r="T188" s="36">
        <f t="shared" si="22"/>
        <v>50</v>
      </c>
      <c r="U188" s="36"/>
      <c r="V188" s="36">
        <f t="shared" si="23"/>
        <v>0</v>
      </c>
      <c r="W188" s="36"/>
      <c r="X188" s="36">
        <f t="shared" si="24"/>
        <v>0</v>
      </c>
      <c r="Y188" s="36"/>
      <c r="Z188" s="42">
        <f t="shared" si="25"/>
        <v>0</v>
      </c>
      <c r="AA188" s="43">
        <f t="shared" si="26"/>
        <v>1119.5</v>
      </c>
      <c r="AB188" s="44"/>
    </row>
    <row r="189" spans="1:28" s="4" customFormat="1" x14ac:dyDescent="0.25">
      <c r="A189" s="36">
        <v>186</v>
      </c>
      <c r="B189" s="37" t="s">
        <v>419</v>
      </c>
      <c r="C189" s="37" t="s">
        <v>1589</v>
      </c>
      <c r="D189" s="38" t="s">
        <v>420</v>
      </c>
      <c r="E189" s="38" t="s">
        <v>31</v>
      </c>
      <c r="F189" s="39" t="s">
        <v>5</v>
      </c>
      <c r="G189" s="39">
        <v>8.25</v>
      </c>
      <c r="H189" s="39">
        <f t="shared" si="18"/>
        <v>907.5</v>
      </c>
      <c r="I189" s="40" t="s">
        <v>5</v>
      </c>
      <c r="J189" s="41" t="str">
        <f t="shared" si="19"/>
        <v>ΟΚ</v>
      </c>
      <c r="K189" s="41"/>
      <c r="L189" s="41"/>
      <c r="M189" s="41"/>
      <c r="N189" s="41"/>
      <c r="O189" s="39" t="s">
        <v>3</v>
      </c>
      <c r="P189" s="36">
        <f t="shared" si="20"/>
        <v>30</v>
      </c>
      <c r="Q189" s="36"/>
      <c r="R189" s="36">
        <f t="shared" si="21"/>
        <v>0</v>
      </c>
      <c r="S189" s="36" t="s">
        <v>3</v>
      </c>
      <c r="T189" s="36">
        <f t="shared" si="22"/>
        <v>30</v>
      </c>
      <c r="U189" s="36" t="s">
        <v>5</v>
      </c>
      <c r="V189" s="36">
        <f t="shared" si="23"/>
        <v>150</v>
      </c>
      <c r="W189" s="36"/>
      <c r="X189" s="36">
        <f t="shared" si="24"/>
        <v>0</v>
      </c>
      <c r="Y189" s="36"/>
      <c r="Z189" s="42">
        <f t="shared" si="25"/>
        <v>0</v>
      </c>
      <c r="AA189" s="43">
        <f t="shared" si="26"/>
        <v>1117.5</v>
      </c>
      <c r="AB189" s="44"/>
    </row>
    <row r="190" spans="1:28" s="4" customFormat="1" x14ac:dyDescent="0.25">
      <c r="A190" s="36">
        <v>187</v>
      </c>
      <c r="B190" s="37" t="s">
        <v>347</v>
      </c>
      <c r="C190" s="37" t="s">
        <v>1510</v>
      </c>
      <c r="D190" s="38" t="s">
        <v>348</v>
      </c>
      <c r="E190" s="38" t="s">
        <v>349</v>
      </c>
      <c r="F190" s="39" t="s">
        <v>5</v>
      </c>
      <c r="G190" s="39">
        <v>7.45</v>
      </c>
      <c r="H190" s="39">
        <f t="shared" si="18"/>
        <v>819.5</v>
      </c>
      <c r="I190" s="40" t="s">
        <v>5</v>
      </c>
      <c r="J190" s="41" t="str">
        <f t="shared" si="19"/>
        <v>ΟΚ</v>
      </c>
      <c r="K190" s="41"/>
      <c r="L190" s="41"/>
      <c r="M190" s="41"/>
      <c r="N190" s="41"/>
      <c r="O190" s="39" t="s">
        <v>3</v>
      </c>
      <c r="P190" s="36">
        <f t="shared" si="20"/>
        <v>30</v>
      </c>
      <c r="Q190" s="36"/>
      <c r="R190" s="36">
        <f t="shared" si="21"/>
        <v>0</v>
      </c>
      <c r="S190" s="36" t="s">
        <v>6</v>
      </c>
      <c r="T190" s="36">
        <f t="shared" si="22"/>
        <v>50</v>
      </c>
      <c r="U190" s="36" t="s">
        <v>5</v>
      </c>
      <c r="V190" s="36">
        <f t="shared" si="23"/>
        <v>150</v>
      </c>
      <c r="W190" s="36">
        <v>4</v>
      </c>
      <c r="X190" s="36">
        <f t="shared" si="24"/>
        <v>68</v>
      </c>
      <c r="Y190" s="36"/>
      <c r="Z190" s="42">
        <f t="shared" si="25"/>
        <v>0</v>
      </c>
      <c r="AA190" s="43">
        <f t="shared" si="26"/>
        <v>1117.5</v>
      </c>
      <c r="AB190" s="44"/>
    </row>
    <row r="191" spans="1:28" s="4" customFormat="1" x14ac:dyDescent="0.25">
      <c r="A191" s="36">
        <v>188</v>
      </c>
      <c r="B191" s="37" t="s">
        <v>98</v>
      </c>
      <c r="C191" s="37" t="s">
        <v>2067</v>
      </c>
      <c r="D191" s="38" t="s">
        <v>99</v>
      </c>
      <c r="E191" s="38" t="s">
        <v>100</v>
      </c>
      <c r="F191" s="39" t="s">
        <v>5</v>
      </c>
      <c r="G191" s="39">
        <v>9.8800000000000008</v>
      </c>
      <c r="H191" s="39">
        <f t="shared" si="18"/>
        <v>1086.8000000000002</v>
      </c>
      <c r="I191" s="40" t="s">
        <v>5</v>
      </c>
      <c r="J191" s="41" t="str">
        <f t="shared" si="19"/>
        <v>ΟΚ</v>
      </c>
      <c r="K191" s="41"/>
      <c r="L191" s="41"/>
      <c r="M191" s="41"/>
      <c r="N191" s="41"/>
      <c r="O191" s="39"/>
      <c r="P191" s="36">
        <f t="shared" si="20"/>
        <v>0</v>
      </c>
      <c r="Q191" s="36"/>
      <c r="R191" s="36">
        <f t="shared" si="21"/>
        <v>0</v>
      </c>
      <c r="S191" s="36" t="s">
        <v>3</v>
      </c>
      <c r="T191" s="36">
        <f t="shared" si="22"/>
        <v>30</v>
      </c>
      <c r="U191" s="36"/>
      <c r="V191" s="36">
        <f t="shared" si="23"/>
        <v>0</v>
      </c>
      <c r="W191" s="36"/>
      <c r="X191" s="36">
        <f t="shared" si="24"/>
        <v>0</v>
      </c>
      <c r="Y191" s="36"/>
      <c r="Z191" s="42">
        <f t="shared" si="25"/>
        <v>0</v>
      </c>
      <c r="AA191" s="43">
        <f t="shared" si="26"/>
        <v>1116.8000000000002</v>
      </c>
      <c r="AB191" s="44"/>
    </row>
    <row r="192" spans="1:28" s="4" customFormat="1" x14ac:dyDescent="0.25">
      <c r="A192" s="36">
        <v>189</v>
      </c>
      <c r="B192" s="37" t="s">
        <v>509</v>
      </c>
      <c r="C192" s="37" t="s">
        <v>1629</v>
      </c>
      <c r="D192" s="38" t="s">
        <v>510</v>
      </c>
      <c r="E192" s="38" t="s">
        <v>511</v>
      </c>
      <c r="F192" s="39" t="s">
        <v>5</v>
      </c>
      <c r="G192" s="39">
        <v>9.6</v>
      </c>
      <c r="H192" s="39">
        <f t="shared" si="18"/>
        <v>1056</v>
      </c>
      <c r="I192" s="40" t="s">
        <v>5</v>
      </c>
      <c r="J192" s="41" t="str">
        <f t="shared" si="19"/>
        <v>ΟΚ</v>
      </c>
      <c r="K192" s="41"/>
      <c r="L192" s="41"/>
      <c r="M192" s="41"/>
      <c r="N192" s="41" t="s">
        <v>5</v>
      </c>
      <c r="O192" s="39" t="s">
        <v>3</v>
      </c>
      <c r="P192" s="36">
        <f t="shared" si="20"/>
        <v>30</v>
      </c>
      <c r="Q192" s="36"/>
      <c r="R192" s="36">
        <f t="shared" si="21"/>
        <v>0</v>
      </c>
      <c r="S192" s="36" t="s">
        <v>3</v>
      </c>
      <c r="T192" s="36">
        <f t="shared" si="22"/>
        <v>30</v>
      </c>
      <c r="U192" s="36"/>
      <c r="V192" s="36">
        <f t="shared" si="23"/>
        <v>0</v>
      </c>
      <c r="W192" s="36"/>
      <c r="X192" s="36">
        <f t="shared" si="24"/>
        <v>0</v>
      </c>
      <c r="Y192" s="36"/>
      <c r="Z192" s="42">
        <f t="shared" si="25"/>
        <v>0</v>
      </c>
      <c r="AA192" s="43">
        <f t="shared" si="26"/>
        <v>1116</v>
      </c>
      <c r="AB192" s="44"/>
    </row>
    <row r="193" spans="1:28" s="4" customFormat="1" x14ac:dyDescent="0.25">
      <c r="A193" s="36">
        <v>190</v>
      </c>
      <c r="B193" s="37" t="s">
        <v>766</v>
      </c>
      <c r="C193" s="37" t="s">
        <v>1727</v>
      </c>
      <c r="D193" s="38" t="s">
        <v>767</v>
      </c>
      <c r="E193" s="38" t="s">
        <v>78</v>
      </c>
      <c r="F193" s="39" t="s">
        <v>5</v>
      </c>
      <c r="G193" s="39">
        <v>9.8699999999999992</v>
      </c>
      <c r="H193" s="39">
        <f t="shared" si="18"/>
        <v>1085.6999999999998</v>
      </c>
      <c r="I193" s="40" t="s">
        <v>5</v>
      </c>
      <c r="J193" s="41" t="str">
        <f t="shared" si="19"/>
        <v>ΟΚ</v>
      </c>
      <c r="K193" s="41"/>
      <c r="L193" s="41"/>
      <c r="M193" s="41"/>
      <c r="N193" s="41"/>
      <c r="O193" s="39" t="s">
        <v>3</v>
      </c>
      <c r="P193" s="36">
        <f t="shared" si="20"/>
        <v>30</v>
      </c>
      <c r="Q193" s="36"/>
      <c r="R193" s="36">
        <f t="shared" si="21"/>
        <v>0</v>
      </c>
      <c r="S193" s="36"/>
      <c r="T193" s="36">
        <f t="shared" si="22"/>
        <v>0</v>
      </c>
      <c r="U193" s="36"/>
      <c r="V193" s="36">
        <f t="shared" si="23"/>
        <v>0</v>
      </c>
      <c r="W193" s="36"/>
      <c r="X193" s="36">
        <f t="shared" si="24"/>
        <v>0</v>
      </c>
      <c r="Y193" s="36"/>
      <c r="Z193" s="42">
        <f t="shared" si="25"/>
        <v>0</v>
      </c>
      <c r="AA193" s="43">
        <f t="shared" si="26"/>
        <v>1115.6999999999998</v>
      </c>
      <c r="AB193" s="44"/>
    </row>
    <row r="194" spans="1:28" s="4" customFormat="1" x14ac:dyDescent="0.25">
      <c r="A194" s="36">
        <v>191</v>
      </c>
      <c r="B194" s="37" t="s">
        <v>670</v>
      </c>
      <c r="C194" s="37" t="s">
        <v>1660</v>
      </c>
      <c r="D194" s="38" t="s">
        <v>671</v>
      </c>
      <c r="E194" s="38" t="s">
        <v>672</v>
      </c>
      <c r="F194" s="39" t="s">
        <v>5</v>
      </c>
      <c r="G194" s="39">
        <v>9.5</v>
      </c>
      <c r="H194" s="39">
        <f t="shared" si="18"/>
        <v>1045</v>
      </c>
      <c r="I194" s="40" t="s">
        <v>5</v>
      </c>
      <c r="J194" s="41" t="str">
        <f t="shared" si="19"/>
        <v>ΟΚ</v>
      </c>
      <c r="K194" s="41"/>
      <c r="L194" s="41"/>
      <c r="M194" s="41"/>
      <c r="N194" s="41"/>
      <c r="O194" s="39"/>
      <c r="P194" s="36">
        <f t="shared" si="20"/>
        <v>0</v>
      </c>
      <c r="Q194" s="36"/>
      <c r="R194" s="36">
        <f t="shared" si="21"/>
        <v>0</v>
      </c>
      <c r="S194" s="36" t="s">
        <v>2</v>
      </c>
      <c r="T194" s="36">
        <f t="shared" si="22"/>
        <v>70</v>
      </c>
      <c r="U194" s="36"/>
      <c r="V194" s="36">
        <f t="shared" si="23"/>
        <v>0</v>
      </c>
      <c r="W194" s="36"/>
      <c r="X194" s="36">
        <f t="shared" si="24"/>
        <v>0</v>
      </c>
      <c r="Y194" s="36"/>
      <c r="Z194" s="42">
        <f t="shared" si="25"/>
        <v>0</v>
      </c>
      <c r="AA194" s="43">
        <f t="shared" si="26"/>
        <v>1115</v>
      </c>
      <c r="AB194" s="44"/>
    </row>
    <row r="195" spans="1:28" s="4" customFormat="1" x14ac:dyDescent="0.25">
      <c r="A195" s="36">
        <v>192</v>
      </c>
      <c r="B195" s="37" t="s">
        <v>65</v>
      </c>
      <c r="C195" s="37" t="s">
        <v>1444</v>
      </c>
      <c r="D195" s="38" t="s">
        <v>66</v>
      </c>
      <c r="E195" s="38" t="s">
        <v>67</v>
      </c>
      <c r="F195" s="39" t="s">
        <v>5</v>
      </c>
      <c r="G195" s="39">
        <v>8.5</v>
      </c>
      <c r="H195" s="39">
        <f t="shared" si="18"/>
        <v>935</v>
      </c>
      <c r="I195" s="40" t="s">
        <v>5</v>
      </c>
      <c r="J195" s="41" t="str">
        <f t="shared" si="19"/>
        <v>ΟΚ</v>
      </c>
      <c r="K195" s="41"/>
      <c r="L195" s="41"/>
      <c r="M195" s="41"/>
      <c r="N195" s="41"/>
      <c r="O195" s="39"/>
      <c r="P195" s="36">
        <f t="shared" si="20"/>
        <v>0</v>
      </c>
      <c r="Q195" s="36"/>
      <c r="R195" s="36">
        <f t="shared" si="21"/>
        <v>0</v>
      </c>
      <c r="S195" s="36" t="s">
        <v>3</v>
      </c>
      <c r="T195" s="36">
        <f t="shared" si="22"/>
        <v>30</v>
      </c>
      <c r="U195" s="36" t="s">
        <v>5</v>
      </c>
      <c r="V195" s="36">
        <f t="shared" si="23"/>
        <v>150</v>
      </c>
      <c r="W195" s="36"/>
      <c r="X195" s="36">
        <f t="shared" si="24"/>
        <v>0</v>
      </c>
      <c r="Y195" s="36"/>
      <c r="Z195" s="42">
        <f t="shared" si="25"/>
        <v>0</v>
      </c>
      <c r="AA195" s="43">
        <f t="shared" si="26"/>
        <v>1115</v>
      </c>
      <c r="AB195" s="44"/>
    </row>
    <row r="196" spans="1:28" s="4" customFormat="1" x14ac:dyDescent="0.25">
      <c r="A196" s="36">
        <v>193</v>
      </c>
      <c r="B196" s="37" t="s">
        <v>1101</v>
      </c>
      <c r="C196" s="37" t="s">
        <v>1868</v>
      </c>
      <c r="D196" s="38" t="s">
        <v>1102</v>
      </c>
      <c r="E196" s="38" t="s">
        <v>150</v>
      </c>
      <c r="F196" s="39" t="s">
        <v>5</v>
      </c>
      <c r="G196" s="39">
        <v>9.5</v>
      </c>
      <c r="H196" s="39">
        <f t="shared" si="18"/>
        <v>1045</v>
      </c>
      <c r="I196" s="40" t="s">
        <v>5</v>
      </c>
      <c r="J196" s="41" t="str">
        <f t="shared" si="19"/>
        <v>ΟΚ</v>
      </c>
      <c r="K196" s="41"/>
      <c r="L196" s="41"/>
      <c r="M196" s="41"/>
      <c r="N196" s="41"/>
      <c r="O196" s="39"/>
      <c r="P196" s="36">
        <f t="shared" si="20"/>
        <v>0</v>
      </c>
      <c r="Q196" s="36"/>
      <c r="R196" s="36">
        <f t="shared" si="21"/>
        <v>0</v>
      </c>
      <c r="S196" s="36" t="s">
        <v>2</v>
      </c>
      <c r="T196" s="36">
        <f t="shared" si="22"/>
        <v>70</v>
      </c>
      <c r="U196" s="36"/>
      <c r="V196" s="36">
        <f t="shared" si="23"/>
        <v>0</v>
      </c>
      <c r="W196" s="36"/>
      <c r="X196" s="36">
        <f t="shared" si="24"/>
        <v>0</v>
      </c>
      <c r="Y196" s="36"/>
      <c r="Z196" s="42">
        <f t="shared" si="25"/>
        <v>0</v>
      </c>
      <c r="AA196" s="43">
        <f t="shared" si="26"/>
        <v>1115</v>
      </c>
      <c r="AB196" s="44"/>
    </row>
    <row r="197" spans="1:28" s="4" customFormat="1" x14ac:dyDescent="0.25">
      <c r="A197" s="36">
        <v>194</v>
      </c>
      <c r="B197" s="37" t="s">
        <v>1233</v>
      </c>
      <c r="C197" s="37" t="s">
        <v>1922</v>
      </c>
      <c r="D197" s="38" t="s">
        <v>1234</v>
      </c>
      <c r="E197" s="38" t="s">
        <v>1235</v>
      </c>
      <c r="F197" s="39" t="s">
        <v>5</v>
      </c>
      <c r="G197" s="39">
        <v>8.5</v>
      </c>
      <c r="H197" s="39">
        <f t="shared" si="18"/>
        <v>935</v>
      </c>
      <c r="I197" s="40" t="s">
        <v>5</v>
      </c>
      <c r="J197" s="41" t="str">
        <f t="shared" si="19"/>
        <v>ΟΚ</v>
      </c>
      <c r="K197" s="41"/>
      <c r="L197" s="41" t="s">
        <v>5</v>
      </c>
      <c r="M197" s="41"/>
      <c r="N197" s="41"/>
      <c r="O197" s="39"/>
      <c r="P197" s="36">
        <f t="shared" si="20"/>
        <v>0</v>
      </c>
      <c r="Q197" s="36"/>
      <c r="R197" s="36">
        <f t="shared" si="21"/>
        <v>0</v>
      </c>
      <c r="S197" s="36" t="s">
        <v>3</v>
      </c>
      <c r="T197" s="36">
        <f t="shared" si="22"/>
        <v>30</v>
      </c>
      <c r="U197" s="36" t="s">
        <v>5</v>
      </c>
      <c r="V197" s="36">
        <f t="shared" si="23"/>
        <v>150</v>
      </c>
      <c r="W197" s="36"/>
      <c r="X197" s="36">
        <f t="shared" si="24"/>
        <v>0</v>
      </c>
      <c r="Y197" s="36"/>
      <c r="Z197" s="42">
        <f t="shared" si="25"/>
        <v>0</v>
      </c>
      <c r="AA197" s="43">
        <f t="shared" si="26"/>
        <v>1115</v>
      </c>
      <c r="AB197" s="44"/>
    </row>
    <row r="198" spans="1:28" s="4" customFormat="1" x14ac:dyDescent="0.25">
      <c r="A198" s="36">
        <v>195</v>
      </c>
      <c r="B198" s="37" t="s">
        <v>1373</v>
      </c>
      <c r="C198" s="37" t="s">
        <v>1979</v>
      </c>
      <c r="D198" s="38" t="s">
        <v>1374</v>
      </c>
      <c r="E198" s="38" t="s">
        <v>78</v>
      </c>
      <c r="F198" s="39" t="s">
        <v>5</v>
      </c>
      <c r="G198" s="39">
        <v>9.5</v>
      </c>
      <c r="H198" s="39">
        <f t="shared" ref="H198:H260" si="27">G198*110</f>
        <v>1045</v>
      </c>
      <c r="I198" s="40" t="s">
        <v>5</v>
      </c>
      <c r="J198" s="41" t="str">
        <f t="shared" ref="J198:J260" si="28">IF(AND(F198="ΝΑΙ",I198="ΝΑΙ"),"ΟΚ","ΑΠΟΡΡΙΠΤΕΤΑΙ")</f>
        <v>ΟΚ</v>
      </c>
      <c r="K198" s="41"/>
      <c r="L198" s="41"/>
      <c r="M198" s="41"/>
      <c r="N198" s="41"/>
      <c r="O198" s="39"/>
      <c r="P198" s="36">
        <f t="shared" ref="P198:P260" si="29">IF(O198="ΑΡΙΣΤΗ",70,IF(O198="ΠΟΛΥ ΚΑΛΗ",50,IF(O198="ΚΑΛΗ",30,)))</f>
        <v>0</v>
      </c>
      <c r="Q198" s="36"/>
      <c r="R198" s="36">
        <f t="shared" ref="R198:R260" si="30">IF(Q198="ΑΡΙΣΤΗ",70,IF(Q198="ΠΟΛΥ ΚΑΛΗ",50,IF(Q198="ΚΑΛΗ",30,)))</f>
        <v>0</v>
      </c>
      <c r="S198" s="36" t="s">
        <v>2</v>
      </c>
      <c r="T198" s="36">
        <f t="shared" ref="T198:T260" si="31">IF(S198="ΑΡΙΣΤΗ",70,IF(S198="ΠΟΛΥ ΚΑΛΗ",50,IF(S198="ΚΑΛΗ",30,)))</f>
        <v>70</v>
      </c>
      <c r="U198" s="36"/>
      <c r="V198" s="36">
        <f t="shared" ref="V198:V260" si="32">IF(U198="ΝΑΙ",150,0)</f>
        <v>0</v>
      </c>
      <c r="W198" s="36"/>
      <c r="X198" s="36">
        <f t="shared" ref="X198:X260" si="33">W198*17</f>
        <v>0</v>
      </c>
      <c r="Y198" s="36"/>
      <c r="Z198" s="42">
        <f t="shared" ref="Z198:Z260" si="34">Y198*7</f>
        <v>0</v>
      </c>
      <c r="AA198" s="43">
        <f t="shared" ref="AA198:AA260" si="35">H198+V198+P198+R198+T198+X198+Z198</f>
        <v>1115</v>
      </c>
      <c r="AB198" s="44"/>
    </row>
    <row r="199" spans="1:28" s="4" customFormat="1" x14ac:dyDescent="0.25">
      <c r="A199" s="36">
        <v>196</v>
      </c>
      <c r="B199" s="37" t="s">
        <v>1420</v>
      </c>
      <c r="C199" s="37" t="s">
        <v>1999</v>
      </c>
      <c r="D199" s="38" t="s">
        <v>1421</v>
      </c>
      <c r="E199" s="38" t="s">
        <v>307</v>
      </c>
      <c r="F199" s="39" t="s">
        <v>5</v>
      </c>
      <c r="G199" s="39">
        <v>9.85</v>
      </c>
      <c r="H199" s="39">
        <f t="shared" si="27"/>
        <v>1083.5</v>
      </c>
      <c r="I199" s="40" t="s">
        <v>5</v>
      </c>
      <c r="J199" s="41" t="str">
        <f t="shared" si="28"/>
        <v>ΟΚ</v>
      </c>
      <c r="K199" s="41"/>
      <c r="L199" s="41"/>
      <c r="M199" s="41"/>
      <c r="N199" s="41"/>
      <c r="O199" s="39"/>
      <c r="P199" s="36">
        <f t="shared" si="29"/>
        <v>0</v>
      </c>
      <c r="Q199" s="36"/>
      <c r="R199" s="36">
        <f t="shared" si="30"/>
        <v>0</v>
      </c>
      <c r="S199" s="36" t="s">
        <v>3</v>
      </c>
      <c r="T199" s="36">
        <f t="shared" si="31"/>
        <v>30</v>
      </c>
      <c r="U199" s="36"/>
      <c r="V199" s="36">
        <f t="shared" si="32"/>
        <v>0</v>
      </c>
      <c r="W199" s="36"/>
      <c r="X199" s="36">
        <f t="shared" si="33"/>
        <v>0</v>
      </c>
      <c r="Y199" s="36"/>
      <c r="Z199" s="42">
        <f t="shared" si="34"/>
        <v>0</v>
      </c>
      <c r="AA199" s="43">
        <f t="shared" si="35"/>
        <v>1113.5</v>
      </c>
      <c r="AB199" s="44"/>
    </row>
    <row r="200" spans="1:28" s="4" customFormat="1" x14ac:dyDescent="0.25">
      <c r="A200" s="36">
        <v>197</v>
      </c>
      <c r="B200" s="37" t="s">
        <v>1250</v>
      </c>
      <c r="C200" s="37" t="s">
        <v>1929</v>
      </c>
      <c r="D200" s="38" t="s">
        <v>1251</v>
      </c>
      <c r="E200" s="38" t="s">
        <v>508</v>
      </c>
      <c r="F200" s="39" t="s">
        <v>5</v>
      </c>
      <c r="G200" s="39">
        <v>8.75</v>
      </c>
      <c r="H200" s="39">
        <f t="shared" si="27"/>
        <v>962.5</v>
      </c>
      <c r="I200" s="40" t="s">
        <v>5</v>
      </c>
      <c r="J200" s="41" t="str">
        <f t="shared" si="28"/>
        <v>ΟΚ</v>
      </c>
      <c r="K200" s="41"/>
      <c r="L200" s="41"/>
      <c r="M200" s="41"/>
      <c r="N200" s="41"/>
      <c r="O200" s="39"/>
      <c r="P200" s="36">
        <f t="shared" si="29"/>
        <v>0</v>
      </c>
      <c r="Q200" s="36"/>
      <c r="R200" s="36">
        <f t="shared" si="30"/>
        <v>0</v>
      </c>
      <c r="S200" s="36"/>
      <c r="T200" s="36">
        <f t="shared" si="31"/>
        <v>0</v>
      </c>
      <c r="U200" s="36" t="s">
        <v>5</v>
      </c>
      <c r="V200" s="36">
        <f t="shared" si="32"/>
        <v>150</v>
      </c>
      <c r="W200" s="36"/>
      <c r="X200" s="36">
        <f t="shared" si="33"/>
        <v>0</v>
      </c>
      <c r="Y200" s="36"/>
      <c r="Z200" s="42">
        <f t="shared" si="34"/>
        <v>0</v>
      </c>
      <c r="AA200" s="43">
        <f t="shared" si="35"/>
        <v>1112.5</v>
      </c>
      <c r="AB200" s="44"/>
    </row>
    <row r="201" spans="1:28" s="4" customFormat="1" x14ac:dyDescent="0.25">
      <c r="A201" s="36">
        <v>198</v>
      </c>
      <c r="B201" s="37" t="s">
        <v>367</v>
      </c>
      <c r="C201" s="37" t="s">
        <v>1564</v>
      </c>
      <c r="D201" s="38" t="s">
        <v>368</v>
      </c>
      <c r="E201" s="38" t="s">
        <v>116</v>
      </c>
      <c r="F201" s="39" t="s">
        <v>5</v>
      </c>
      <c r="G201" s="39">
        <v>9.1999999999999993</v>
      </c>
      <c r="H201" s="39">
        <f t="shared" si="27"/>
        <v>1011.9999999999999</v>
      </c>
      <c r="I201" s="40" t="s">
        <v>5</v>
      </c>
      <c r="J201" s="41" t="str">
        <f t="shared" si="28"/>
        <v>ΟΚ</v>
      </c>
      <c r="K201" s="41"/>
      <c r="L201" s="41"/>
      <c r="M201" s="41"/>
      <c r="N201" s="41"/>
      <c r="O201" s="39" t="s">
        <v>3</v>
      </c>
      <c r="P201" s="36">
        <f t="shared" si="29"/>
        <v>30</v>
      </c>
      <c r="Q201" s="36"/>
      <c r="R201" s="36">
        <f t="shared" si="30"/>
        <v>0</v>
      </c>
      <c r="S201" s="36" t="s">
        <v>2</v>
      </c>
      <c r="T201" s="36">
        <f t="shared" si="31"/>
        <v>70</v>
      </c>
      <c r="U201" s="36"/>
      <c r="V201" s="36">
        <f t="shared" si="32"/>
        <v>0</v>
      </c>
      <c r="W201" s="36"/>
      <c r="X201" s="36">
        <f t="shared" si="33"/>
        <v>0</v>
      </c>
      <c r="Y201" s="36"/>
      <c r="Z201" s="42">
        <f t="shared" si="34"/>
        <v>0</v>
      </c>
      <c r="AA201" s="43">
        <f t="shared" si="35"/>
        <v>1112</v>
      </c>
      <c r="AB201" s="44"/>
    </row>
    <row r="202" spans="1:28" s="4" customFormat="1" x14ac:dyDescent="0.25">
      <c r="A202" s="36">
        <v>199</v>
      </c>
      <c r="B202" s="37" t="s">
        <v>1186</v>
      </c>
      <c r="C202" s="37" t="s">
        <v>1906</v>
      </c>
      <c r="D202" s="38" t="s">
        <v>1187</v>
      </c>
      <c r="E202" s="38" t="s">
        <v>174</v>
      </c>
      <c r="F202" s="39" t="s">
        <v>5</v>
      </c>
      <c r="G202" s="39">
        <v>9.1999999999999993</v>
      </c>
      <c r="H202" s="39">
        <f t="shared" si="27"/>
        <v>1011.9999999999999</v>
      </c>
      <c r="I202" s="40" t="s">
        <v>5</v>
      </c>
      <c r="J202" s="41" t="str">
        <f t="shared" si="28"/>
        <v>ΟΚ</v>
      </c>
      <c r="K202" s="41"/>
      <c r="L202" s="41"/>
      <c r="M202" s="41"/>
      <c r="N202" s="41"/>
      <c r="O202" s="39" t="s">
        <v>3</v>
      </c>
      <c r="P202" s="36">
        <f t="shared" si="29"/>
        <v>30</v>
      </c>
      <c r="Q202" s="36"/>
      <c r="R202" s="36">
        <f t="shared" si="30"/>
        <v>0</v>
      </c>
      <c r="S202" s="36" t="s">
        <v>2</v>
      </c>
      <c r="T202" s="36">
        <f t="shared" si="31"/>
        <v>70</v>
      </c>
      <c r="U202" s="36"/>
      <c r="V202" s="36">
        <f t="shared" si="32"/>
        <v>0</v>
      </c>
      <c r="W202" s="36"/>
      <c r="X202" s="36">
        <f t="shared" si="33"/>
        <v>0</v>
      </c>
      <c r="Y202" s="36"/>
      <c r="Z202" s="42">
        <f t="shared" si="34"/>
        <v>0</v>
      </c>
      <c r="AA202" s="43">
        <f t="shared" si="35"/>
        <v>1112</v>
      </c>
      <c r="AB202" s="44"/>
    </row>
    <row r="203" spans="1:28" s="4" customFormat="1" x14ac:dyDescent="0.25">
      <c r="A203" s="36">
        <v>200</v>
      </c>
      <c r="B203" s="37" t="s">
        <v>856</v>
      </c>
      <c r="C203" s="37" t="s">
        <v>1765</v>
      </c>
      <c r="D203" s="38" t="s">
        <v>855</v>
      </c>
      <c r="E203" s="38" t="s">
        <v>388</v>
      </c>
      <c r="F203" s="39" t="s">
        <v>5</v>
      </c>
      <c r="G203" s="39">
        <v>9</v>
      </c>
      <c r="H203" s="39">
        <f t="shared" si="27"/>
        <v>990</v>
      </c>
      <c r="I203" s="40" t="s">
        <v>5</v>
      </c>
      <c r="J203" s="41" t="str">
        <f t="shared" si="28"/>
        <v>ΟΚ</v>
      </c>
      <c r="K203" s="41"/>
      <c r="L203" s="41"/>
      <c r="M203" s="41"/>
      <c r="N203" s="41"/>
      <c r="O203" s="39" t="s">
        <v>6</v>
      </c>
      <c r="P203" s="36">
        <f t="shared" si="29"/>
        <v>50</v>
      </c>
      <c r="Q203" s="36"/>
      <c r="R203" s="36">
        <f t="shared" si="30"/>
        <v>0</v>
      </c>
      <c r="S203" s="36" t="s">
        <v>2</v>
      </c>
      <c r="T203" s="36">
        <f t="shared" si="31"/>
        <v>70</v>
      </c>
      <c r="U203" s="36"/>
      <c r="V203" s="36">
        <f t="shared" si="32"/>
        <v>0</v>
      </c>
      <c r="W203" s="36"/>
      <c r="X203" s="36">
        <f t="shared" si="33"/>
        <v>0</v>
      </c>
      <c r="Y203" s="36"/>
      <c r="Z203" s="42">
        <f t="shared" si="34"/>
        <v>0</v>
      </c>
      <c r="AA203" s="43">
        <f t="shared" si="35"/>
        <v>1110</v>
      </c>
      <c r="AB203" s="44"/>
    </row>
    <row r="204" spans="1:28" s="4" customFormat="1" x14ac:dyDescent="0.25">
      <c r="A204" s="36">
        <v>201</v>
      </c>
      <c r="B204" s="37" t="s">
        <v>736</v>
      </c>
      <c r="C204" s="37" t="s">
        <v>1716</v>
      </c>
      <c r="D204" s="38" t="s">
        <v>737</v>
      </c>
      <c r="E204" s="38" t="s">
        <v>55</v>
      </c>
      <c r="F204" s="39" t="s">
        <v>5</v>
      </c>
      <c r="G204" s="39">
        <v>8.4499999999999993</v>
      </c>
      <c r="H204" s="39">
        <f t="shared" si="27"/>
        <v>929.49999999999989</v>
      </c>
      <c r="I204" s="40" t="s">
        <v>5</v>
      </c>
      <c r="J204" s="41" t="str">
        <f t="shared" si="28"/>
        <v>ΟΚ</v>
      </c>
      <c r="K204" s="41"/>
      <c r="L204" s="41"/>
      <c r="M204" s="41"/>
      <c r="N204" s="41"/>
      <c r="O204" s="39"/>
      <c r="P204" s="36">
        <f t="shared" si="29"/>
        <v>0</v>
      </c>
      <c r="Q204" s="36"/>
      <c r="R204" s="36">
        <f t="shared" si="30"/>
        <v>0</v>
      </c>
      <c r="S204" s="36" t="s">
        <v>3</v>
      </c>
      <c r="T204" s="36">
        <f t="shared" si="31"/>
        <v>30</v>
      </c>
      <c r="U204" s="36" t="s">
        <v>5</v>
      </c>
      <c r="V204" s="36">
        <f t="shared" si="32"/>
        <v>150</v>
      </c>
      <c r="W204" s="36"/>
      <c r="X204" s="36">
        <f t="shared" si="33"/>
        <v>0</v>
      </c>
      <c r="Y204" s="36"/>
      <c r="Z204" s="42">
        <f t="shared" si="34"/>
        <v>0</v>
      </c>
      <c r="AA204" s="43">
        <f t="shared" si="35"/>
        <v>1109.5</v>
      </c>
      <c r="AB204" s="44"/>
    </row>
    <row r="205" spans="1:28" s="4" customFormat="1" x14ac:dyDescent="0.25">
      <c r="A205" s="36">
        <v>202</v>
      </c>
      <c r="B205" s="37" t="s">
        <v>2105</v>
      </c>
      <c r="C205" s="37" t="s">
        <v>1667</v>
      </c>
      <c r="D205" s="38" t="s">
        <v>2106</v>
      </c>
      <c r="E205" s="38" t="s">
        <v>200</v>
      </c>
      <c r="F205" s="39" t="s">
        <v>5</v>
      </c>
      <c r="G205" s="39">
        <v>7.63</v>
      </c>
      <c r="H205" s="39">
        <f t="shared" si="27"/>
        <v>839.3</v>
      </c>
      <c r="I205" s="40" t="s">
        <v>5</v>
      </c>
      <c r="J205" s="41" t="str">
        <f t="shared" si="28"/>
        <v>ΟΚ</v>
      </c>
      <c r="K205" s="41"/>
      <c r="L205" s="41"/>
      <c r="M205" s="41"/>
      <c r="N205" s="41"/>
      <c r="O205" s="39" t="s">
        <v>6</v>
      </c>
      <c r="P205" s="36">
        <f t="shared" si="29"/>
        <v>50</v>
      </c>
      <c r="Q205" s="36"/>
      <c r="R205" s="36">
        <f t="shared" si="30"/>
        <v>0</v>
      </c>
      <c r="S205" s="36" t="s">
        <v>2</v>
      </c>
      <c r="T205" s="36">
        <f t="shared" si="31"/>
        <v>70</v>
      </c>
      <c r="U205" s="36" t="s">
        <v>5</v>
      </c>
      <c r="V205" s="36">
        <f t="shared" si="32"/>
        <v>150</v>
      </c>
      <c r="W205" s="36"/>
      <c r="X205" s="36">
        <f t="shared" si="33"/>
        <v>0</v>
      </c>
      <c r="Y205" s="36"/>
      <c r="Z205" s="42">
        <f t="shared" si="34"/>
        <v>0</v>
      </c>
      <c r="AA205" s="43">
        <f t="shared" si="35"/>
        <v>1109.3</v>
      </c>
      <c r="AB205" s="44"/>
    </row>
    <row r="206" spans="1:28" s="4" customFormat="1" x14ac:dyDescent="0.25">
      <c r="A206" s="36">
        <v>203</v>
      </c>
      <c r="B206" s="37" t="s">
        <v>604</v>
      </c>
      <c r="C206" s="37" t="s">
        <v>1664</v>
      </c>
      <c r="D206" s="38" t="s">
        <v>605</v>
      </c>
      <c r="E206" s="38" t="s">
        <v>31</v>
      </c>
      <c r="F206" s="39" t="s">
        <v>5</v>
      </c>
      <c r="G206" s="39">
        <v>9.81</v>
      </c>
      <c r="H206" s="39">
        <f t="shared" si="27"/>
        <v>1079.1000000000001</v>
      </c>
      <c r="I206" s="40" t="s">
        <v>5</v>
      </c>
      <c r="J206" s="41" t="str">
        <f t="shared" si="28"/>
        <v>ΟΚ</v>
      </c>
      <c r="K206" s="41"/>
      <c r="L206" s="41"/>
      <c r="M206" s="41"/>
      <c r="N206" s="41"/>
      <c r="O206" s="39"/>
      <c r="P206" s="36">
        <f t="shared" si="29"/>
        <v>0</v>
      </c>
      <c r="Q206" s="36"/>
      <c r="R206" s="36">
        <f t="shared" si="30"/>
        <v>0</v>
      </c>
      <c r="S206" s="36" t="s">
        <v>3</v>
      </c>
      <c r="T206" s="36">
        <f t="shared" si="31"/>
        <v>30</v>
      </c>
      <c r="U206" s="36"/>
      <c r="V206" s="36">
        <f t="shared" si="32"/>
        <v>0</v>
      </c>
      <c r="W206" s="36"/>
      <c r="X206" s="36">
        <f t="shared" si="33"/>
        <v>0</v>
      </c>
      <c r="Y206" s="36"/>
      <c r="Z206" s="42">
        <f t="shared" si="34"/>
        <v>0</v>
      </c>
      <c r="AA206" s="43">
        <f t="shared" si="35"/>
        <v>1109.1000000000001</v>
      </c>
      <c r="AB206" s="44"/>
    </row>
    <row r="207" spans="1:28" s="4" customFormat="1" x14ac:dyDescent="0.25">
      <c r="A207" s="36">
        <v>204</v>
      </c>
      <c r="B207" s="37" t="s">
        <v>520</v>
      </c>
      <c r="C207" s="37" t="s">
        <v>1633</v>
      </c>
      <c r="D207" s="38" t="s">
        <v>521</v>
      </c>
      <c r="E207" s="38" t="s">
        <v>100</v>
      </c>
      <c r="F207" s="39" t="s">
        <v>5</v>
      </c>
      <c r="G207" s="39">
        <v>8.9</v>
      </c>
      <c r="H207" s="39">
        <f t="shared" si="27"/>
        <v>979</v>
      </c>
      <c r="I207" s="40" t="s">
        <v>5</v>
      </c>
      <c r="J207" s="41" t="str">
        <f t="shared" si="28"/>
        <v>ΟΚ</v>
      </c>
      <c r="K207" s="41"/>
      <c r="L207" s="41"/>
      <c r="M207" s="41"/>
      <c r="N207" s="41"/>
      <c r="O207" s="39" t="s">
        <v>3</v>
      </c>
      <c r="P207" s="36">
        <f t="shared" si="29"/>
        <v>30</v>
      </c>
      <c r="Q207" s="36" t="s">
        <v>3</v>
      </c>
      <c r="R207" s="36">
        <f t="shared" si="30"/>
        <v>30</v>
      </c>
      <c r="S207" s="36" t="s">
        <v>2</v>
      </c>
      <c r="T207" s="36">
        <f t="shared" si="31"/>
        <v>70</v>
      </c>
      <c r="U207" s="36"/>
      <c r="V207" s="36">
        <f t="shared" si="32"/>
        <v>0</v>
      </c>
      <c r="W207" s="36"/>
      <c r="X207" s="36">
        <f t="shared" si="33"/>
        <v>0</v>
      </c>
      <c r="Y207" s="36"/>
      <c r="Z207" s="42">
        <f t="shared" si="34"/>
        <v>0</v>
      </c>
      <c r="AA207" s="43">
        <f t="shared" si="35"/>
        <v>1109</v>
      </c>
      <c r="AB207" s="44"/>
    </row>
    <row r="208" spans="1:28" s="4" customFormat="1" x14ac:dyDescent="0.25">
      <c r="A208" s="36">
        <v>205</v>
      </c>
      <c r="B208" s="37" t="s">
        <v>1256</v>
      </c>
      <c r="C208" s="37" t="s">
        <v>1932</v>
      </c>
      <c r="D208" s="38" t="s">
        <v>1257</v>
      </c>
      <c r="E208" s="38" t="s">
        <v>153</v>
      </c>
      <c r="F208" s="39" t="s">
        <v>5</v>
      </c>
      <c r="G208" s="39">
        <v>8.1</v>
      </c>
      <c r="H208" s="39">
        <f t="shared" si="27"/>
        <v>891</v>
      </c>
      <c r="I208" s="40" t="s">
        <v>5</v>
      </c>
      <c r="J208" s="41" t="str">
        <f t="shared" si="28"/>
        <v>ΟΚ</v>
      </c>
      <c r="K208" s="41"/>
      <c r="L208" s="41"/>
      <c r="M208" s="41"/>
      <c r="N208" s="41"/>
      <c r="O208" s="39"/>
      <c r="P208" s="36">
        <f t="shared" si="29"/>
        <v>0</v>
      </c>
      <c r="Q208" s="36"/>
      <c r="R208" s="36">
        <f t="shared" si="30"/>
        <v>0</v>
      </c>
      <c r="S208" s="36"/>
      <c r="T208" s="36">
        <f t="shared" si="31"/>
        <v>0</v>
      </c>
      <c r="U208" s="36" t="s">
        <v>5</v>
      </c>
      <c r="V208" s="36">
        <f t="shared" si="32"/>
        <v>150</v>
      </c>
      <c r="W208" s="36">
        <v>4</v>
      </c>
      <c r="X208" s="36">
        <f t="shared" si="33"/>
        <v>68</v>
      </c>
      <c r="Y208" s="36"/>
      <c r="Z208" s="42">
        <f t="shared" si="34"/>
        <v>0</v>
      </c>
      <c r="AA208" s="43">
        <f t="shared" si="35"/>
        <v>1109</v>
      </c>
      <c r="AB208" s="44"/>
    </row>
    <row r="209" spans="1:28" s="4" customFormat="1" x14ac:dyDescent="0.25">
      <c r="A209" s="36">
        <v>206</v>
      </c>
      <c r="B209" s="37" t="s">
        <v>898</v>
      </c>
      <c r="C209" s="37" t="s">
        <v>1783</v>
      </c>
      <c r="D209" s="38" t="s">
        <v>899</v>
      </c>
      <c r="E209" s="38" t="s">
        <v>900</v>
      </c>
      <c r="F209" s="39" t="s">
        <v>5</v>
      </c>
      <c r="G209" s="39">
        <v>9.35</v>
      </c>
      <c r="H209" s="39">
        <f t="shared" si="27"/>
        <v>1028.5</v>
      </c>
      <c r="I209" s="40" t="s">
        <v>5</v>
      </c>
      <c r="J209" s="41" t="str">
        <f t="shared" si="28"/>
        <v>ΟΚ</v>
      </c>
      <c r="K209" s="41"/>
      <c r="L209" s="41"/>
      <c r="M209" s="41"/>
      <c r="N209" s="41"/>
      <c r="O209" s="39" t="s">
        <v>6</v>
      </c>
      <c r="P209" s="36">
        <f t="shared" si="29"/>
        <v>50</v>
      </c>
      <c r="Q209" s="36"/>
      <c r="R209" s="36">
        <f t="shared" si="30"/>
        <v>0</v>
      </c>
      <c r="S209" s="36" t="s">
        <v>3</v>
      </c>
      <c r="T209" s="36">
        <f t="shared" si="31"/>
        <v>30</v>
      </c>
      <c r="U209" s="36"/>
      <c r="V209" s="36">
        <f t="shared" si="32"/>
        <v>0</v>
      </c>
      <c r="W209" s="36"/>
      <c r="X209" s="36">
        <f t="shared" si="33"/>
        <v>0</v>
      </c>
      <c r="Y209" s="36"/>
      <c r="Z209" s="42">
        <f t="shared" si="34"/>
        <v>0</v>
      </c>
      <c r="AA209" s="43">
        <f t="shared" si="35"/>
        <v>1108.5</v>
      </c>
      <c r="AB209" s="44"/>
    </row>
    <row r="210" spans="1:28" s="4" customFormat="1" x14ac:dyDescent="0.25">
      <c r="A210" s="36">
        <v>207</v>
      </c>
      <c r="B210" s="37" t="s">
        <v>450</v>
      </c>
      <c r="C210" s="37" t="s">
        <v>1604</v>
      </c>
      <c r="D210" s="38" t="s">
        <v>451</v>
      </c>
      <c r="E210" s="38" t="s">
        <v>87</v>
      </c>
      <c r="F210" s="39" t="s">
        <v>5</v>
      </c>
      <c r="G210" s="39">
        <v>9.8000000000000007</v>
      </c>
      <c r="H210" s="39">
        <f t="shared" si="27"/>
        <v>1078</v>
      </c>
      <c r="I210" s="40" t="s">
        <v>5</v>
      </c>
      <c r="J210" s="41" t="str">
        <f t="shared" si="28"/>
        <v>ΟΚ</v>
      </c>
      <c r="K210" s="41"/>
      <c r="L210" s="41"/>
      <c r="M210" s="41" t="s">
        <v>5</v>
      </c>
      <c r="N210" s="41"/>
      <c r="O210" s="39"/>
      <c r="P210" s="36">
        <f t="shared" si="29"/>
        <v>0</v>
      </c>
      <c r="Q210" s="36"/>
      <c r="R210" s="36">
        <f t="shared" si="30"/>
        <v>0</v>
      </c>
      <c r="S210" s="36" t="s">
        <v>3</v>
      </c>
      <c r="T210" s="36">
        <f t="shared" si="31"/>
        <v>30</v>
      </c>
      <c r="U210" s="36"/>
      <c r="V210" s="36">
        <f t="shared" si="32"/>
        <v>0</v>
      </c>
      <c r="W210" s="36"/>
      <c r="X210" s="36">
        <f t="shared" si="33"/>
        <v>0</v>
      </c>
      <c r="Y210" s="36"/>
      <c r="Z210" s="42">
        <f t="shared" si="34"/>
        <v>0</v>
      </c>
      <c r="AA210" s="43">
        <f t="shared" si="35"/>
        <v>1108</v>
      </c>
      <c r="AB210" s="44"/>
    </row>
    <row r="211" spans="1:28" s="4" customFormat="1" x14ac:dyDescent="0.25">
      <c r="A211" s="36">
        <v>208</v>
      </c>
      <c r="B211" s="37" t="s">
        <v>770</v>
      </c>
      <c r="C211" s="37" t="s">
        <v>1729</v>
      </c>
      <c r="D211" s="38" t="s">
        <v>771</v>
      </c>
      <c r="E211" s="38" t="s">
        <v>252</v>
      </c>
      <c r="F211" s="39" t="s">
        <v>5</v>
      </c>
      <c r="G211" s="39">
        <v>9.8000000000000007</v>
      </c>
      <c r="H211" s="39">
        <f t="shared" si="27"/>
        <v>1078</v>
      </c>
      <c r="I211" s="40" t="s">
        <v>5</v>
      </c>
      <c r="J211" s="41" t="str">
        <f t="shared" si="28"/>
        <v>ΟΚ</v>
      </c>
      <c r="K211" s="41"/>
      <c r="L211" s="41"/>
      <c r="M211" s="41"/>
      <c r="N211" s="41"/>
      <c r="O211" s="39"/>
      <c r="P211" s="36">
        <f t="shared" si="29"/>
        <v>0</v>
      </c>
      <c r="Q211" s="36"/>
      <c r="R211" s="36">
        <f t="shared" si="30"/>
        <v>0</v>
      </c>
      <c r="S211" s="36" t="s">
        <v>3</v>
      </c>
      <c r="T211" s="36">
        <f t="shared" si="31"/>
        <v>30</v>
      </c>
      <c r="U211" s="36"/>
      <c r="V211" s="36">
        <f t="shared" si="32"/>
        <v>0</v>
      </c>
      <c r="W211" s="36"/>
      <c r="X211" s="36">
        <f t="shared" si="33"/>
        <v>0</v>
      </c>
      <c r="Y211" s="36"/>
      <c r="Z211" s="42">
        <f t="shared" si="34"/>
        <v>0</v>
      </c>
      <c r="AA211" s="43">
        <f t="shared" si="35"/>
        <v>1108</v>
      </c>
      <c r="AB211" s="44"/>
    </row>
    <row r="212" spans="1:28" s="4" customFormat="1" x14ac:dyDescent="0.25">
      <c r="A212" s="36">
        <v>209</v>
      </c>
      <c r="B212" s="37" t="s">
        <v>679</v>
      </c>
      <c r="C212" s="37" t="s">
        <v>1694</v>
      </c>
      <c r="D212" s="38" t="s">
        <v>680</v>
      </c>
      <c r="E212" s="38" t="s">
        <v>78</v>
      </c>
      <c r="F212" s="39" t="s">
        <v>5</v>
      </c>
      <c r="G212" s="39">
        <v>9.7899999999999991</v>
      </c>
      <c r="H212" s="39">
        <f t="shared" si="27"/>
        <v>1076.8999999999999</v>
      </c>
      <c r="I212" s="40" t="s">
        <v>5</v>
      </c>
      <c r="J212" s="41" t="str">
        <f t="shared" si="28"/>
        <v>ΟΚ</v>
      </c>
      <c r="K212" s="41"/>
      <c r="L212" s="41"/>
      <c r="M212" s="41"/>
      <c r="N212" s="41"/>
      <c r="O212" s="39"/>
      <c r="P212" s="36">
        <f t="shared" si="29"/>
        <v>0</v>
      </c>
      <c r="Q212" s="36"/>
      <c r="R212" s="36">
        <f t="shared" si="30"/>
        <v>0</v>
      </c>
      <c r="S212" s="36" t="s">
        <v>3</v>
      </c>
      <c r="T212" s="36">
        <f t="shared" si="31"/>
        <v>30</v>
      </c>
      <c r="U212" s="36"/>
      <c r="V212" s="36">
        <f t="shared" si="32"/>
        <v>0</v>
      </c>
      <c r="W212" s="36"/>
      <c r="X212" s="36">
        <f t="shared" si="33"/>
        <v>0</v>
      </c>
      <c r="Y212" s="36"/>
      <c r="Z212" s="42">
        <f t="shared" si="34"/>
        <v>0</v>
      </c>
      <c r="AA212" s="43">
        <f t="shared" si="35"/>
        <v>1106.8999999999999</v>
      </c>
      <c r="AB212" s="44"/>
    </row>
    <row r="213" spans="1:28" s="4" customFormat="1" x14ac:dyDescent="0.25">
      <c r="A213" s="36">
        <v>210</v>
      </c>
      <c r="B213" s="37" t="s">
        <v>2026</v>
      </c>
      <c r="C213" s="37" t="s">
        <v>2027</v>
      </c>
      <c r="D213" s="38" t="s">
        <v>2028</v>
      </c>
      <c r="E213" s="38" t="s">
        <v>2029</v>
      </c>
      <c r="F213" s="39" t="s">
        <v>5</v>
      </c>
      <c r="G213" s="39">
        <v>8.0500000000000007</v>
      </c>
      <c r="H213" s="39">
        <f t="shared" si="27"/>
        <v>885.50000000000011</v>
      </c>
      <c r="I213" s="40" t="s">
        <v>5</v>
      </c>
      <c r="J213" s="41" t="str">
        <f t="shared" si="28"/>
        <v>ΟΚ</v>
      </c>
      <c r="K213" s="41"/>
      <c r="L213" s="41"/>
      <c r="M213" s="41"/>
      <c r="N213" s="41"/>
      <c r="O213" s="39"/>
      <c r="P213" s="36">
        <f t="shared" si="29"/>
        <v>0</v>
      </c>
      <c r="Q213" s="36"/>
      <c r="R213" s="36">
        <f t="shared" si="30"/>
        <v>0</v>
      </c>
      <c r="S213" s="36" t="s">
        <v>2</v>
      </c>
      <c r="T213" s="36">
        <f t="shared" si="31"/>
        <v>70</v>
      </c>
      <c r="U213" s="36" t="s">
        <v>5</v>
      </c>
      <c r="V213" s="36">
        <f t="shared" si="32"/>
        <v>150</v>
      </c>
      <c r="W213" s="36"/>
      <c r="X213" s="36">
        <f t="shared" si="33"/>
        <v>0</v>
      </c>
      <c r="Y213" s="36"/>
      <c r="Z213" s="42">
        <f t="shared" si="34"/>
        <v>0</v>
      </c>
      <c r="AA213" s="43">
        <f t="shared" si="35"/>
        <v>1105.5</v>
      </c>
      <c r="AB213" s="44"/>
    </row>
    <row r="214" spans="1:28" s="4" customFormat="1" x14ac:dyDescent="0.25">
      <c r="A214" s="36">
        <v>211</v>
      </c>
      <c r="B214" s="37" t="s">
        <v>1271</v>
      </c>
      <c r="C214" s="37" t="s">
        <v>1937</v>
      </c>
      <c r="D214" s="38" t="s">
        <v>1272</v>
      </c>
      <c r="E214" s="38" t="s">
        <v>339</v>
      </c>
      <c r="F214" s="39" t="s">
        <v>5</v>
      </c>
      <c r="G214" s="39">
        <v>9.41</v>
      </c>
      <c r="H214" s="39">
        <f t="shared" si="27"/>
        <v>1035.0999999999999</v>
      </c>
      <c r="I214" s="40" t="s">
        <v>5</v>
      </c>
      <c r="J214" s="41" t="str">
        <f t="shared" si="28"/>
        <v>ΟΚ</v>
      </c>
      <c r="K214" s="41"/>
      <c r="L214" s="41"/>
      <c r="M214" s="41"/>
      <c r="N214" s="41"/>
      <c r="O214" s="39"/>
      <c r="P214" s="36">
        <f t="shared" si="29"/>
        <v>0</v>
      </c>
      <c r="Q214" s="36"/>
      <c r="R214" s="36">
        <f t="shared" si="30"/>
        <v>0</v>
      </c>
      <c r="S214" s="36" t="s">
        <v>2</v>
      </c>
      <c r="T214" s="36">
        <f t="shared" si="31"/>
        <v>70</v>
      </c>
      <c r="U214" s="36"/>
      <c r="V214" s="36">
        <f t="shared" si="32"/>
        <v>0</v>
      </c>
      <c r="W214" s="36"/>
      <c r="X214" s="36">
        <f t="shared" si="33"/>
        <v>0</v>
      </c>
      <c r="Y214" s="36"/>
      <c r="Z214" s="42">
        <f t="shared" si="34"/>
        <v>0</v>
      </c>
      <c r="AA214" s="43">
        <f t="shared" si="35"/>
        <v>1105.0999999999999</v>
      </c>
      <c r="AB214" s="44"/>
    </row>
    <row r="215" spans="1:28" s="4" customFormat="1" x14ac:dyDescent="0.25">
      <c r="A215" s="36">
        <v>212</v>
      </c>
      <c r="B215" s="37" t="s">
        <v>1023</v>
      </c>
      <c r="C215" s="37" t="s">
        <v>1837</v>
      </c>
      <c r="D215" s="38" t="s">
        <v>1024</v>
      </c>
      <c r="E215" s="38" t="s">
        <v>553</v>
      </c>
      <c r="F215" s="39" t="s">
        <v>5</v>
      </c>
      <c r="G215" s="39">
        <v>8.4</v>
      </c>
      <c r="H215" s="39">
        <f t="shared" si="27"/>
        <v>924</v>
      </c>
      <c r="I215" s="40" t="s">
        <v>5</v>
      </c>
      <c r="J215" s="41" t="str">
        <f t="shared" si="28"/>
        <v>ΟΚ</v>
      </c>
      <c r="K215" s="41"/>
      <c r="L215" s="41"/>
      <c r="M215" s="41"/>
      <c r="N215" s="41"/>
      <c r="O215" s="39"/>
      <c r="P215" s="36">
        <f t="shared" si="29"/>
        <v>0</v>
      </c>
      <c r="Q215" s="36"/>
      <c r="R215" s="36">
        <f t="shared" si="30"/>
        <v>0</v>
      </c>
      <c r="S215" s="36" t="s">
        <v>3</v>
      </c>
      <c r="T215" s="36">
        <f t="shared" si="31"/>
        <v>30</v>
      </c>
      <c r="U215" s="36" t="s">
        <v>5</v>
      </c>
      <c r="V215" s="36">
        <f t="shared" si="32"/>
        <v>150</v>
      </c>
      <c r="W215" s="36"/>
      <c r="X215" s="36">
        <f t="shared" si="33"/>
        <v>0</v>
      </c>
      <c r="Y215" s="36"/>
      <c r="Z215" s="42">
        <f t="shared" si="34"/>
        <v>0</v>
      </c>
      <c r="AA215" s="43">
        <f t="shared" si="35"/>
        <v>1104</v>
      </c>
      <c r="AB215" s="44"/>
    </row>
    <row r="216" spans="1:28" s="4" customFormat="1" x14ac:dyDescent="0.25">
      <c r="A216" s="36">
        <v>213</v>
      </c>
      <c r="B216" s="37" t="s">
        <v>1304</v>
      </c>
      <c r="C216" s="37" t="s">
        <v>1950</v>
      </c>
      <c r="D216" s="38" t="s">
        <v>1305</v>
      </c>
      <c r="E216" s="38" t="s">
        <v>131</v>
      </c>
      <c r="F216" s="39" t="s">
        <v>5</v>
      </c>
      <c r="G216" s="39">
        <v>9.3000000000000007</v>
      </c>
      <c r="H216" s="39">
        <f t="shared" si="27"/>
        <v>1023.0000000000001</v>
      </c>
      <c r="I216" s="40" t="s">
        <v>5</v>
      </c>
      <c r="J216" s="41" t="str">
        <f t="shared" si="28"/>
        <v>ΟΚ</v>
      </c>
      <c r="K216" s="41"/>
      <c r="L216" s="41"/>
      <c r="M216" s="41"/>
      <c r="N216" s="41"/>
      <c r="O216" s="39" t="s">
        <v>3</v>
      </c>
      <c r="P216" s="36">
        <f t="shared" si="29"/>
        <v>30</v>
      </c>
      <c r="Q216" s="36"/>
      <c r="R216" s="36">
        <f t="shared" si="30"/>
        <v>0</v>
      </c>
      <c r="S216" s="36" t="s">
        <v>6</v>
      </c>
      <c r="T216" s="36">
        <f t="shared" si="31"/>
        <v>50</v>
      </c>
      <c r="U216" s="36"/>
      <c r="V216" s="36">
        <f t="shared" si="32"/>
        <v>0</v>
      </c>
      <c r="W216" s="36"/>
      <c r="X216" s="36">
        <f t="shared" si="33"/>
        <v>0</v>
      </c>
      <c r="Y216" s="36"/>
      <c r="Z216" s="42">
        <f t="shared" si="34"/>
        <v>0</v>
      </c>
      <c r="AA216" s="43">
        <f t="shared" si="35"/>
        <v>1103</v>
      </c>
      <c r="AB216" s="44"/>
    </row>
    <row r="217" spans="1:28" s="4" customFormat="1" x14ac:dyDescent="0.25">
      <c r="A217" s="36">
        <v>214</v>
      </c>
      <c r="B217" s="37" t="s">
        <v>779</v>
      </c>
      <c r="C217" s="37" t="s">
        <v>1733</v>
      </c>
      <c r="D217" s="38" t="s">
        <v>780</v>
      </c>
      <c r="E217" s="38" t="s">
        <v>781</v>
      </c>
      <c r="F217" s="39" t="s">
        <v>5</v>
      </c>
      <c r="G217" s="39">
        <v>9.75</v>
      </c>
      <c r="H217" s="39">
        <f t="shared" si="27"/>
        <v>1072.5</v>
      </c>
      <c r="I217" s="40" t="s">
        <v>5</v>
      </c>
      <c r="J217" s="41" t="str">
        <f t="shared" si="28"/>
        <v>ΟΚ</v>
      </c>
      <c r="K217" s="41"/>
      <c r="L217" s="41"/>
      <c r="M217" s="41"/>
      <c r="N217" s="41"/>
      <c r="O217" s="39"/>
      <c r="P217" s="36">
        <f t="shared" si="29"/>
        <v>0</v>
      </c>
      <c r="Q217" s="36"/>
      <c r="R217" s="36">
        <f t="shared" si="30"/>
        <v>0</v>
      </c>
      <c r="S217" s="36" t="s">
        <v>3</v>
      </c>
      <c r="T217" s="36">
        <f t="shared" si="31"/>
        <v>30</v>
      </c>
      <c r="U217" s="36"/>
      <c r="V217" s="36">
        <f t="shared" si="32"/>
        <v>0</v>
      </c>
      <c r="W217" s="36"/>
      <c r="X217" s="36">
        <f t="shared" si="33"/>
        <v>0</v>
      </c>
      <c r="Y217" s="36"/>
      <c r="Z217" s="42">
        <f t="shared" si="34"/>
        <v>0</v>
      </c>
      <c r="AA217" s="43">
        <f t="shared" si="35"/>
        <v>1102.5</v>
      </c>
      <c r="AB217" s="44"/>
    </row>
    <row r="218" spans="1:28" s="4" customFormat="1" x14ac:dyDescent="0.25">
      <c r="A218" s="36">
        <v>215</v>
      </c>
      <c r="B218" s="37" t="s">
        <v>1039</v>
      </c>
      <c r="C218" s="37" t="s">
        <v>2071</v>
      </c>
      <c r="D218" s="38" t="s">
        <v>1040</v>
      </c>
      <c r="E218" s="38" t="s">
        <v>179</v>
      </c>
      <c r="F218" s="39" t="s">
        <v>5</v>
      </c>
      <c r="G218" s="39">
        <v>8.65</v>
      </c>
      <c r="H218" s="39">
        <f t="shared" si="27"/>
        <v>951.5</v>
      </c>
      <c r="I218" s="40" t="s">
        <v>5</v>
      </c>
      <c r="J218" s="41" t="str">
        <f t="shared" si="28"/>
        <v>ΟΚ</v>
      </c>
      <c r="K218" s="41"/>
      <c r="L218" s="41"/>
      <c r="M218" s="41"/>
      <c r="N218" s="41"/>
      <c r="O218" s="39"/>
      <c r="P218" s="36">
        <f t="shared" si="29"/>
        <v>0</v>
      </c>
      <c r="Q218" s="36"/>
      <c r="R218" s="36">
        <f t="shared" si="30"/>
        <v>0</v>
      </c>
      <c r="S218" s="36"/>
      <c r="T218" s="36">
        <f t="shared" si="31"/>
        <v>0</v>
      </c>
      <c r="U218" s="36" t="s">
        <v>5</v>
      </c>
      <c r="V218" s="36">
        <f t="shared" si="32"/>
        <v>150</v>
      </c>
      <c r="W218" s="36"/>
      <c r="X218" s="36">
        <f t="shared" si="33"/>
        <v>0</v>
      </c>
      <c r="Y218" s="36"/>
      <c r="Z218" s="42">
        <f t="shared" si="34"/>
        <v>0</v>
      </c>
      <c r="AA218" s="43">
        <f t="shared" si="35"/>
        <v>1101.5</v>
      </c>
      <c r="AB218" s="44"/>
    </row>
    <row r="219" spans="1:28" s="4" customFormat="1" x14ac:dyDescent="0.25">
      <c r="A219" s="36">
        <v>216</v>
      </c>
      <c r="B219" s="37" t="s">
        <v>493</v>
      </c>
      <c r="C219" s="37" t="s">
        <v>1623</v>
      </c>
      <c r="D219" s="38" t="s">
        <v>494</v>
      </c>
      <c r="E219" s="38" t="s">
        <v>179</v>
      </c>
      <c r="F219" s="39" t="s">
        <v>5</v>
      </c>
      <c r="G219" s="39">
        <v>9.1</v>
      </c>
      <c r="H219" s="39">
        <f t="shared" si="27"/>
        <v>1001</v>
      </c>
      <c r="I219" s="40" t="s">
        <v>5</v>
      </c>
      <c r="J219" s="41" t="str">
        <f t="shared" si="28"/>
        <v>ΟΚ</v>
      </c>
      <c r="K219" s="41"/>
      <c r="L219" s="41"/>
      <c r="M219" s="41"/>
      <c r="N219" s="41"/>
      <c r="O219" s="39" t="s">
        <v>3</v>
      </c>
      <c r="P219" s="36">
        <f t="shared" si="29"/>
        <v>30</v>
      </c>
      <c r="Q219" s="36"/>
      <c r="R219" s="36">
        <f t="shared" si="30"/>
        <v>0</v>
      </c>
      <c r="S219" s="36" t="s">
        <v>2</v>
      </c>
      <c r="T219" s="36">
        <f t="shared" si="31"/>
        <v>70</v>
      </c>
      <c r="U219" s="36"/>
      <c r="V219" s="36">
        <f t="shared" si="32"/>
        <v>0</v>
      </c>
      <c r="W219" s="36"/>
      <c r="X219" s="36">
        <f t="shared" si="33"/>
        <v>0</v>
      </c>
      <c r="Y219" s="36"/>
      <c r="Z219" s="42">
        <f t="shared" si="34"/>
        <v>0</v>
      </c>
      <c r="AA219" s="43">
        <f t="shared" si="35"/>
        <v>1101</v>
      </c>
      <c r="AB219" s="44"/>
    </row>
    <row r="220" spans="1:28" s="4" customFormat="1" x14ac:dyDescent="0.25">
      <c r="A220" s="36">
        <v>217</v>
      </c>
      <c r="B220" s="37" t="s">
        <v>1085</v>
      </c>
      <c r="C220" s="37" t="s">
        <v>2066</v>
      </c>
      <c r="D220" s="38" t="s">
        <v>1083</v>
      </c>
      <c r="E220" s="38" t="s">
        <v>179</v>
      </c>
      <c r="F220" s="39" t="s">
        <v>5</v>
      </c>
      <c r="G220" s="39">
        <v>6.3</v>
      </c>
      <c r="H220" s="39">
        <f t="shared" si="27"/>
        <v>693</v>
      </c>
      <c r="I220" s="40" t="s">
        <v>5</v>
      </c>
      <c r="J220" s="41" t="str">
        <f t="shared" si="28"/>
        <v>ΟΚ</v>
      </c>
      <c r="K220" s="41"/>
      <c r="L220" s="41"/>
      <c r="M220" s="41"/>
      <c r="N220" s="41"/>
      <c r="O220" s="39"/>
      <c r="P220" s="36">
        <f t="shared" si="29"/>
        <v>0</v>
      </c>
      <c r="Q220" s="36"/>
      <c r="R220" s="36">
        <f t="shared" si="30"/>
        <v>0</v>
      </c>
      <c r="S220" s="36"/>
      <c r="T220" s="36">
        <f t="shared" si="31"/>
        <v>0</v>
      </c>
      <c r="U220" s="36"/>
      <c r="V220" s="36">
        <f t="shared" si="32"/>
        <v>0</v>
      </c>
      <c r="W220" s="36">
        <v>24</v>
      </c>
      <c r="X220" s="36">
        <f t="shared" si="33"/>
        <v>408</v>
      </c>
      <c r="Y220" s="36"/>
      <c r="Z220" s="42">
        <f t="shared" si="34"/>
        <v>0</v>
      </c>
      <c r="AA220" s="43">
        <f t="shared" si="35"/>
        <v>1101</v>
      </c>
      <c r="AB220" s="44"/>
    </row>
    <row r="221" spans="1:28" s="4" customFormat="1" x14ac:dyDescent="0.25">
      <c r="A221" s="36">
        <v>218</v>
      </c>
      <c r="B221" s="37" t="s">
        <v>1287</v>
      </c>
      <c r="C221" s="37" t="s">
        <v>1944</v>
      </c>
      <c r="D221" s="38" t="s">
        <v>1288</v>
      </c>
      <c r="E221" s="38" t="s">
        <v>255</v>
      </c>
      <c r="F221" s="39" t="s">
        <v>5</v>
      </c>
      <c r="G221" s="39">
        <v>9.1</v>
      </c>
      <c r="H221" s="39">
        <f t="shared" si="27"/>
        <v>1001</v>
      </c>
      <c r="I221" s="40" t="s">
        <v>5</v>
      </c>
      <c r="J221" s="41" t="str">
        <f t="shared" si="28"/>
        <v>ΟΚ</v>
      </c>
      <c r="K221" s="41"/>
      <c r="L221" s="41"/>
      <c r="M221" s="41"/>
      <c r="N221" s="41"/>
      <c r="O221" s="39" t="s">
        <v>2</v>
      </c>
      <c r="P221" s="36">
        <f t="shared" si="29"/>
        <v>70</v>
      </c>
      <c r="Q221" s="36"/>
      <c r="R221" s="36">
        <f t="shared" si="30"/>
        <v>0</v>
      </c>
      <c r="S221" s="36" t="s">
        <v>3</v>
      </c>
      <c r="T221" s="36">
        <f t="shared" si="31"/>
        <v>30</v>
      </c>
      <c r="U221" s="36"/>
      <c r="V221" s="36">
        <f t="shared" si="32"/>
        <v>0</v>
      </c>
      <c r="W221" s="36"/>
      <c r="X221" s="36">
        <f t="shared" si="33"/>
        <v>0</v>
      </c>
      <c r="Y221" s="36"/>
      <c r="Z221" s="42">
        <f t="shared" si="34"/>
        <v>0</v>
      </c>
      <c r="AA221" s="43">
        <f t="shared" si="35"/>
        <v>1101</v>
      </c>
      <c r="AB221" s="44"/>
    </row>
    <row r="222" spans="1:28" s="4" customFormat="1" x14ac:dyDescent="0.25">
      <c r="A222" s="36">
        <v>219</v>
      </c>
      <c r="B222" s="37" t="s">
        <v>410</v>
      </c>
      <c r="C222" s="37" t="s">
        <v>1585</v>
      </c>
      <c r="D222" s="38" t="s">
        <v>411</v>
      </c>
      <c r="E222" s="38" t="s">
        <v>221</v>
      </c>
      <c r="F222" s="39" t="s">
        <v>5</v>
      </c>
      <c r="G222" s="39">
        <v>8</v>
      </c>
      <c r="H222" s="39">
        <f t="shared" si="27"/>
        <v>880</v>
      </c>
      <c r="I222" s="40" t="s">
        <v>5</v>
      </c>
      <c r="J222" s="41" t="str">
        <f t="shared" si="28"/>
        <v>ΟΚ</v>
      </c>
      <c r="K222" s="41"/>
      <c r="L222" s="41"/>
      <c r="M222" s="41"/>
      <c r="N222" s="41" t="s">
        <v>5</v>
      </c>
      <c r="O222" s="39"/>
      <c r="P222" s="36">
        <f t="shared" si="29"/>
        <v>0</v>
      </c>
      <c r="Q222" s="36"/>
      <c r="R222" s="36">
        <f t="shared" si="30"/>
        <v>0</v>
      </c>
      <c r="S222" s="36" t="s">
        <v>2</v>
      </c>
      <c r="T222" s="36">
        <f t="shared" si="31"/>
        <v>70</v>
      </c>
      <c r="U222" s="36" t="s">
        <v>5</v>
      </c>
      <c r="V222" s="36">
        <f t="shared" si="32"/>
        <v>150</v>
      </c>
      <c r="W222" s="36"/>
      <c r="X222" s="36">
        <f t="shared" si="33"/>
        <v>0</v>
      </c>
      <c r="Y222" s="36"/>
      <c r="Z222" s="42">
        <f t="shared" si="34"/>
        <v>0</v>
      </c>
      <c r="AA222" s="43">
        <f t="shared" si="35"/>
        <v>1100</v>
      </c>
      <c r="AB222" s="44"/>
    </row>
    <row r="223" spans="1:28" s="4" customFormat="1" x14ac:dyDescent="0.25">
      <c r="A223" s="36">
        <v>220</v>
      </c>
      <c r="B223" s="37" t="s">
        <v>662</v>
      </c>
      <c r="C223" s="37" t="s">
        <v>1688</v>
      </c>
      <c r="D223" s="38" t="s">
        <v>663</v>
      </c>
      <c r="E223" s="38" t="s">
        <v>84</v>
      </c>
      <c r="F223" s="39" t="s">
        <v>5</v>
      </c>
      <c r="G223" s="39">
        <v>9.35</v>
      </c>
      <c r="H223" s="39">
        <f t="shared" si="27"/>
        <v>1028.5</v>
      </c>
      <c r="I223" s="40" t="s">
        <v>5</v>
      </c>
      <c r="J223" s="41" t="str">
        <f t="shared" si="28"/>
        <v>ΟΚ</v>
      </c>
      <c r="K223" s="41"/>
      <c r="L223" s="41"/>
      <c r="M223" s="41"/>
      <c r="N223" s="41"/>
      <c r="O223" s="39"/>
      <c r="P223" s="36">
        <f t="shared" si="29"/>
        <v>0</v>
      </c>
      <c r="Q223" s="36"/>
      <c r="R223" s="36">
        <f t="shared" si="30"/>
        <v>0</v>
      </c>
      <c r="S223" s="36" t="s">
        <v>2</v>
      </c>
      <c r="T223" s="36">
        <f t="shared" si="31"/>
        <v>70</v>
      </c>
      <c r="U223" s="36"/>
      <c r="V223" s="36">
        <f t="shared" si="32"/>
        <v>0</v>
      </c>
      <c r="W223" s="36"/>
      <c r="X223" s="36">
        <f t="shared" si="33"/>
        <v>0</v>
      </c>
      <c r="Y223" s="36"/>
      <c r="Z223" s="42">
        <f t="shared" si="34"/>
        <v>0</v>
      </c>
      <c r="AA223" s="43">
        <f t="shared" si="35"/>
        <v>1098.5</v>
      </c>
      <c r="AB223" s="44"/>
    </row>
    <row r="224" spans="1:28" s="4" customFormat="1" x14ac:dyDescent="0.25">
      <c r="A224" s="36">
        <v>221</v>
      </c>
      <c r="B224" s="37" t="s">
        <v>1126</v>
      </c>
      <c r="C224" s="37" t="s">
        <v>1878</v>
      </c>
      <c r="D224" s="38" t="s">
        <v>1127</v>
      </c>
      <c r="E224" s="38" t="s">
        <v>156</v>
      </c>
      <c r="F224" s="39" t="s">
        <v>5</v>
      </c>
      <c r="G224" s="39">
        <v>9.35</v>
      </c>
      <c r="H224" s="39">
        <f t="shared" si="27"/>
        <v>1028.5</v>
      </c>
      <c r="I224" s="40" t="s">
        <v>5</v>
      </c>
      <c r="J224" s="41" t="str">
        <f t="shared" si="28"/>
        <v>ΟΚ</v>
      </c>
      <c r="K224" s="41"/>
      <c r="L224" s="41" t="s">
        <v>5</v>
      </c>
      <c r="M224" s="41"/>
      <c r="N224" s="41"/>
      <c r="O224" s="39"/>
      <c r="P224" s="36">
        <f t="shared" si="29"/>
        <v>0</v>
      </c>
      <c r="Q224" s="36"/>
      <c r="R224" s="36">
        <f t="shared" si="30"/>
        <v>0</v>
      </c>
      <c r="S224" s="36" t="s">
        <v>2</v>
      </c>
      <c r="T224" s="36">
        <f t="shared" si="31"/>
        <v>70</v>
      </c>
      <c r="U224" s="36"/>
      <c r="V224" s="36">
        <f t="shared" si="32"/>
        <v>0</v>
      </c>
      <c r="W224" s="36"/>
      <c r="X224" s="36">
        <f t="shared" si="33"/>
        <v>0</v>
      </c>
      <c r="Y224" s="36"/>
      <c r="Z224" s="42">
        <f t="shared" si="34"/>
        <v>0</v>
      </c>
      <c r="AA224" s="43">
        <f t="shared" si="35"/>
        <v>1098.5</v>
      </c>
      <c r="AB224" s="44"/>
    </row>
    <row r="225" spans="1:28" s="4" customFormat="1" x14ac:dyDescent="0.25">
      <c r="A225" s="36">
        <v>222</v>
      </c>
      <c r="B225" s="37" t="s">
        <v>858</v>
      </c>
      <c r="C225" s="37">
        <v>5756</v>
      </c>
      <c r="D225" s="38" t="s">
        <v>859</v>
      </c>
      <c r="E225" s="38" t="s">
        <v>39</v>
      </c>
      <c r="F225" s="39" t="s">
        <v>5</v>
      </c>
      <c r="G225" s="39">
        <v>9.6999999999999993</v>
      </c>
      <c r="H225" s="39">
        <f t="shared" si="27"/>
        <v>1067</v>
      </c>
      <c r="I225" s="40" t="s">
        <v>5</v>
      </c>
      <c r="J225" s="41" t="str">
        <f t="shared" si="28"/>
        <v>ΟΚ</v>
      </c>
      <c r="K225" s="41"/>
      <c r="L225" s="41"/>
      <c r="M225" s="41"/>
      <c r="N225" s="41"/>
      <c r="O225" s="39"/>
      <c r="P225" s="36">
        <f t="shared" si="29"/>
        <v>0</v>
      </c>
      <c r="Q225" s="36"/>
      <c r="R225" s="36">
        <f t="shared" si="30"/>
        <v>0</v>
      </c>
      <c r="S225" s="36" t="s">
        <v>3</v>
      </c>
      <c r="T225" s="36">
        <f t="shared" si="31"/>
        <v>30</v>
      </c>
      <c r="U225" s="36"/>
      <c r="V225" s="36">
        <f t="shared" si="32"/>
        <v>0</v>
      </c>
      <c r="W225" s="36"/>
      <c r="X225" s="36">
        <f t="shared" si="33"/>
        <v>0</v>
      </c>
      <c r="Y225" s="36"/>
      <c r="Z225" s="42">
        <f t="shared" si="34"/>
        <v>0</v>
      </c>
      <c r="AA225" s="43">
        <f t="shared" si="35"/>
        <v>1097</v>
      </c>
      <c r="AB225" s="44"/>
    </row>
    <row r="226" spans="1:28" s="4" customFormat="1" x14ac:dyDescent="0.25">
      <c r="A226" s="36">
        <v>223</v>
      </c>
      <c r="B226" s="37" t="s">
        <v>364</v>
      </c>
      <c r="C226" s="37" t="s">
        <v>1563</v>
      </c>
      <c r="D226" s="38" t="s">
        <v>365</v>
      </c>
      <c r="E226" s="38" t="s">
        <v>366</v>
      </c>
      <c r="F226" s="39" t="s">
        <v>5</v>
      </c>
      <c r="G226" s="39">
        <v>7.7</v>
      </c>
      <c r="H226" s="39">
        <f t="shared" si="27"/>
        <v>847</v>
      </c>
      <c r="I226" s="40" t="s">
        <v>5</v>
      </c>
      <c r="J226" s="41" t="str">
        <f t="shared" si="28"/>
        <v>ΟΚ</v>
      </c>
      <c r="K226" s="41"/>
      <c r="L226" s="41"/>
      <c r="M226" s="41"/>
      <c r="N226" s="41"/>
      <c r="O226" s="39" t="s">
        <v>3</v>
      </c>
      <c r="P226" s="36">
        <f t="shared" si="29"/>
        <v>30</v>
      </c>
      <c r="Q226" s="36"/>
      <c r="R226" s="36">
        <f t="shared" si="30"/>
        <v>0</v>
      </c>
      <c r="S226" s="36" t="s">
        <v>2</v>
      </c>
      <c r="T226" s="36">
        <f t="shared" si="31"/>
        <v>70</v>
      </c>
      <c r="U226" s="36" t="s">
        <v>5</v>
      </c>
      <c r="V226" s="36">
        <f t="shared" si="32"/>
        <v>150</v>
      </c>
      <c r="W226" s="36"/>
      <c r="X226" s="36">
        <f t="shared" si="33"/>
        <v>0</v>
      </c>
      <c r="Y226" s="36"/>
      <c r="Z226" s="42">
        <f t="shared" si="34"/>
        <v>0</v>
      </c>
      <c r="AA226" s="43">
        <f t="shared" si="35"/>
        <v>1097</v>
      </c>
      <c r="AB226" s="44"/>
    </row>
    <row r="227" spans="1:28" s="4" customFormat="1" x14ac:dyDescent="0.25">
      <c r="A227" s="36">
        <v>224</v>
      </c>
      <c r="B227" s="37" t="s">
        <v>826</v>
      </c>
      <c r="C227" s="37" t="s">
        <v>1751</v>
      </c>
      <c r="D227" s="38" t="s">
        <v>827</v>
      </c>
      <c r="E227" s="38" t="s">
        <v>81</v>
      </c>
      <c r="F227" s="39" t="s">
        <v>5</v>
      </c>
      <c r="G227" s="39">
        <v>9.0500000000000007</v>
      </c>
      <c r="H227" s="39">
        <f t="shared" si="27"/>
        <v>995.50000000000011</v>
      </c>
      <c r="I227" s="40" t="s">
        <v>5</v>
      </c>
      <c r="J227" s="41" t="str">
        <f t="shared" si="28"/>
        <v>ΟΚ</v>
      </c>
      <c r="K227" s="41"/>
      <c r="L227" s="41"/>
      <c r="M227" s="41"/>
      <c r="N227" s="41"/>
      <c r="O227" s="39" t="s">
        <v>3</v>
      </c>
      <c r="P227" s="36">
        <f t="shared" si="29"/>
        <v>30</v>
      </c>
      <c r="Q227" s="36"/>
      <c r="R227" s="36">
        <f t="shared" si="30"/>
        <v>0</v>
      </c>
      <c r="S227" s="36" t="s">
        <v>2</v>
      </c>
      <c r="T227" s="36">
        <f t="shared" si="31"/>
        <v>70</v>
      </c>
      <c r="U227" s="36"/>
      <c r="V227" s="36">
        <f t="shared" si="32"/>
        <v>0</v>
      </c>
      <c r="W227" s="36"/>
      <c r="X227" s="36">
        <f t="shared" si="33"/>
        <v>0</v>
      </c>
      <c r="Y227" s="36"/>
      <c r="Z227" s="42">
        <f t="shared" si="34"/>
        <v>0</v>
      </c>
      <c r="AA227" s="43">
        <f t="shared" si="35"/>
        <v>1095.5</v>
      </c>
      <c r="AB227" s="44"/>
    </row>
    <row r="228" spans="1:28" s="4" customFormat="1" x14ac:dyDescent="0.25">
      <c r="A228" s="36">
        <v>225</v>
      </c>
      <c r="B228" s="37" t="s">
        <v>1043</v>
      </c>
      <c r="C228" s="37" t="s">
        <v>1845</v>
      </c>
      <c r="D228" s="38" t="s">
        <v>1044</v>
      </c>
      <c r="E228" s="38" t="s">
        <v>1045</v>
      </c>
      <c r="F228" s="39" t="s">
        <v>5</v>
      </c>
      <c r="G228" s="39">
        <v>8.3000000000000007</v>
      </c>
      <c r="H228" s="39">
        <f t="shared" si="27"/>
        <v>913.00000000000011</v>
      </c>
      <c r="I228" s="40" t="s">
        <v>5</v>
      </c>
      <c r="J228" s="41" t="str">
        <f t="shared" si="28"/>
        <v>ΟΚ</v>
      </c>
      <c r="K228" s="41"/>
      <c r="L228" s="41" t="s">
        <v>5</v>
      </c>
      <c r="M228" s="41"/>
      <c r="N228" s="41"/>
      <c r="O228" s="39"/>
      <c r="P228" s="36">
        <f t="shared" si="29"/>
        <v>0</v>
      </c>
      <c r="Q228" s="36"/>
      <c r="R228" s="36">
        <f t="shared" si="30"/>
        <v>0</v>
      </c>
      <c r="S228" s="36" t="s">
        <v>3</v>
      </c>
      <c r="T228" s="36">
        <f t="shared" si="31"/>
        <v>30</v>
      </c>
      <c r="U228" s="36" t="s">
        <v>5</v>
      </c>
      <c r="V228" s="36">
        <f t="shared" si="32"/>
        <v>150</v>
      </c>
      <c r="W228" s="36"/>
      <c r="X228" s="36">
        <f t="shared" si="33"/>
        <v>0</v>
      </c>
      <c r="Y228" s="36"/>
      <c r="Z228" s="42">
        <f t="shared" si="34"/>
        <v>0</v>
      </c>
      <c r="AA228" s="43">
        <f t="shared" si="35"/>
        <v>1093</v>
      </c>
      <c r="AB228" s="44"/>
    </row>
    <row r="229" spans="1:28" s="4" customFormat="1" x14ac:dyDescent="0.25">
      <c r="A229" s="36">
        <v>226</v>
      </c>
      <c r="B229" s="37" t="s">
        <v>1363</v>
      </c>
      <c r="C229" s="37" t="s">
        <v>1974</v>
      </c>
      <c r="D229" s="38" t="s">
        <v>1364</v>
      </c>
      <c r="E229" s="38" t="s">
        <v>144</v>
      </c>
      <c r="F229" s="39" t="s">
        <v>5</v>
      </c>
      <c r="G229" s="39">
        <v>7.02</v>
      </c>
      <c r="H229" s="39">
        <f t="shared" si="27"/>
        <v>772.19999999999993</v>
      </c>
      <c r="I229" s="40" t="s">
        <v>5</v>
      </c>
      <c r="J229" s="41" t="str">
        <f t="shared" si="28"/>
        <v>ΟΚ</v>
      </c>
      <c r="K229" s="41"/>
      <c r="L229" s="41"/>
      <c r="M229" s="41"/>
      <c r="N229" s="41"/>
      <c r="O229" s="39" t="s">
        <v>6</v>
      </c>
      <c r="P229" s="36">
        <f t="shared" si="29"/>
        <v>50</v>
      </c>
      <c r="Q229" s="36" t="s">
        <v>6</v>
      </c>
      <c r="R229" s="36">
        <f t="shared" si="30"/>
        <v>50</v>
      </c>
      <c r="S229" s="36" t="s">
        <v>2</v>
      </c>
      <c r="T229" s="36">
        <f t="shared" si="31"/>
        <v>70</v>
      </c>
      <c r="U229" s="36" t="s">
        <v>5</v>
      </c>
      <c r="V229" s="36">
        <f t="shared" si="32"/>
        <v>150</v>
      </c>
      <c r="W229" s="36"/>
      <c r="X229" s="36">
        <f t="shared" si="33"/>
        <v>0</v>
      </c>
      <c r="Y229" s="36"/>
      <c r="Z229" s="42">
        <f t="shared" si="34"/>
        <v>0</v>
      </c>
      <c r="AA229" s="43">
        <f t="shared" si="35"/>
        <v>1092.1999999999998</v>
      </c>
      <c r="AB229" s="44"/>
    </row>
    <row r="230" spans="1:28" s="4" customFormat="1" x14ac:dyDescent="0.25">
      <c r="A230" s="36">
        <v>227</v>
      </c>
      <c r="B230" s="37" t="s">
        <v>990</v>
      </c>
      <c r="C230" s="37" t="s">
        <v>1823</v>
      </c>
      <c r="D230" s="38" t="s">
        <v>991</v>
      </c>
      <c r="E230" s="38" t="s">
        <v>58</v>
      </c>
      <c r="F230" s="39" t="s">
        <v>5</v>
      </c>
      <c r="G230" s="39">
        <v>9.65</v>
      </c>
      <c r="H230" s="39">
        <f t="shared" si="27"/>
        <v>1061.5</v>
      </c>
      <c r="I230" s="40" t="s">
        <v>5</v>
      </c>
      <c r="J230" s="41" t="str">
        <f t="shared" si="28"/>
        <v>ΟΚ</v>
      </c>
      <c r="K230" s="41"/>
      <c r="L230" s="41" t="s">
        <v>5</v>
      </c>
      <c r="M230" s="41"/>
      <c r="N230" s="41"/>
      <c r="O230" s="39"/>
      <c r="P230" s="36">
        <f t="shared" si="29"/>
        <v>0</v>
      </c>
      <c r="Q230" s="36"/>
      <c r="R230" s="36">
        <f t="shared" si="30"/>
        <v>0</v>
      </c>
      <c r="S230" s="36" t="s">
        <v>3</v>
      </c>
      <c r="T230" s="36">
        <f t="shared" si="31"/>
        <v>30</v>
      </c>
      <c r="U230" s="36"/>
      <c r="V230" s="36">
        <f t="shared" si="32"/>
        <v>0</v>
      </c>
      <c r="W230" s="36"/>
      <c r="X230" s="36">
        <f t="shared" si="33"/>
        <v>0</v>
      </c>
      <c r="Y230" s="36"/>
      <c r="Z230" s="42">
        <f t="shared" si="34"/>
        <v>0</v>
      </c>
      <c r="AA230" s="43">
        <f t="shared" si="35"/>
        <v>1091.5</v>
      </c>
      <c r="AB230" s="44"/>
    </row>
    <row r="231" spans="1:28" s="4" customFormat="1" x14ac:dyDescent="0.25">
      <c r="A231" s="36">
        <v>228</v>
      </c>
      <c r="B231" s="37" t="s">
        <v>1423</v>
      </c>
      <c r="C231" s="37" t="s">
        <v>2001</v>
      </c>
      <c r="D231" s="38" t="s">
        <v>1424</v>
      </c>
      <c r="E231" s="38" t="s">
        <v>1425</v>
      </c>
      <c r="F231" s="39" t="s">
        <v>5</v>
      </c>
      <c r="G231" s="39">
        <v>8.65</v>
      </c>
      <c r="H231" s="39">
        <f t="shared" si="27"/>
        <v>951.5</v>
      </c>
      <c r="I231" s="40" t="s">
        <v>5</v>
      </c>
      <c r="J231" s="41" t="str">
        <f t="shared" si="28"/>
        <v>ΟΚ</v>
      </c>
      <c r="K231" s="41"/>
      <c r="L231" s="41" t="s">
        <v>5</v>
      </c>
      <c r="M231" s="41"/>
      <c r="N231" s="41"/>
      <c r="O231" s="39" t="s">
        <v>2</v>
      </c>
      <c r="P231" s="36">
        <f t="shared" si="29"/>
        <v>70</v>
      </c>
      <c r="Q231" s="36"/>
      <c r="R231" s="36">
        <f t="shared" si="30"/>
        <v>0</v>
      </c>
      <c r="S231" s="36" t="s">
        <v>2</v>
      </c>
      <c r="T231" s="36">
        <f t="shared" si="31"/>
        <v>70</v>
      </c>
      <c r="U231" s="36"/>
      <c r="V231" s="36">
        <f t="shared" si="32"/>
        <v>0</v>
      </c>
      <c r="W231" s="36"/>
      <c r="X231" s="36">
        <f t="shared" si="33"/>
        <v>0</v>
      </c>
      <c r="Y231" s="36"/>
      <c r="Z231" s="42">
        <f t="shared" si="34"/>
        <v>0</v>
      </c>
      <c r="AA231" s="43">
        <f t="shared" si="35"/>
        <v>1091.5</v>
      </c>
      <c r="AB231" s="44"/>
    </row>
    <row r="232" spans="1:28" s="4" customFormat="1" x14ac:dyDescent="0.25">
      <c r="A232" s="36">
        <v>229</v>
      </c>
      <c r="B232" s="37" t="s">
        <v>872</v>
      </c>
      <c r="C232" s="37" t="s">
        <v>1772</v>
      </c>
      <c r="D232" s="38" t="s">
        <v>873</v>
      </c>
      <c r="E232" s="38" t="s">
        <v>156</v>
      </c>
      <c r="F232" s="39" t="s">
        <v>5</v>
      </c>
      <c r="G232" s="39">
        <v>7.91</v>
      </c>
      <c r="H232" s="39">
        <f t="shared" si="27"/>
        <v>870.1</v>
      </c>
      <c r="I232" s="40" t="s">
        <v>5</v>
      </c>
      <c r="J232" s="41" t="str">
        <f t="shared" si="28"/>
        <v>ΟΚ</v>
      </c>
      <c r="K232" s="41"/>
      <c r="L232" s="41" t="s">
        <v>5</v>
      </c>
      <c r="M232" s="41"/>
      <c r="N232" s="41"/>
      <c r="O232" s="39"/>
      <c r="P232" s="36">
        <f t="shared" si="29"/>
        <v>0</v>
      </c>
      <c r="Q232" s="36"/>
      <c r="R232" s="36">
        <f t="shared" si="30"/>
        <v>0</v>
      </c>
      <c r="S232" s="36" t="s">
        <v>2</v>
      </c>
      <c r="T232" s="36">
        <f t="shared" si="31"/>
        <v>70</v>
      </c>
      <c r="U232" s="36" t="s">
        <v>5</v>
      </c>
      <c r="V232" s="36">
        <f t="shared" si="32"/>
        <v>150</v>
      </c>
      <c r="W232" s="36"/>
      <c r="X232" s="36">
        <f t="shared" si="33"/>
        <v>0</v>
      </c>
      <c r="Y232" s="36"/>
      <c r="Z232" s="42">
        <f t="shared" si="34"/>
        <v>0</v>
      </c>
      <c r="AA232" s="43">
        <f t="shared" si="35"/>
        <v>1090.0999999999999</v>
      </c>
      <c r="AB232" s="44"/>
    </row>
    <row r="233" spans="1:28" s="4" customFormat="1" x14ac:dyDescent="0.25">
      <c r="A233" s="36">
        <v>230</v>
      </c>
      <c r="B233" s="37" t="s">
        <v>982</v>
      </c>
      <c r="C233" s="37" t="s">
        <v>1818</v>
      </c>
      <c r="D233" s="38" t="s">
        <v>983</v>
      </c>
      <c r="E233" s="38" t="s">
        <v>144</v>
      </c>
      <c r="F233" s="39" t="s">
        <v>5</v>
      </c>
      <c r="G233" s="39">
        <v>9</v>
      </c>
      <c r="H233" s="39">
        <f t="shared" si="27"/>
        <v>990</v>
      </c>
      <c r="I233" s="40" t="s">
        <v>5</v>
      </c>
      <c r="J233" s="41" t="str">
        <f t="shared" si="28"/>
        <v>ΟΚ</v>
      </c>
      <c r="K233" s="41"/>
      <c r="L233" s="41"/>
      <c r="M233" s="41"/>
      <c r="N233" s="41"/>
      <c r="O233" s="39" t="s">
        <v>3</v>
      </c>
      <c r="P233" s="36">
        <f t="shared" si="29"/>
        <v>30</v>
      </c>
      <c r="Q233" s="36"/>
      <c r="R233" s="36">
        <f t="shared" si="30"/>
        <v>0</v>
      </c>
      <c r="S233" s="36" t="s">
        <v>2</v>
      </c>
      <c r="T233" s="36">
        <f t="shared" si="31"/>
        <v>70</v>
      </c>
      <c r="U233" s="36"/>
      <c r="V233" s="36">
        <f t="shared" si="32"/>
        <v>0</v>
      </c>
      <c r="W233" s="36"/>
      <c r="X233" s="36">
        <f t="shared" si="33"/>
        <v>0</v>
      </c>
      <c r="Y233" s="36"/>
      <c r="Z233" s="42">
        <f t="shared" si="34"/>
        <v>0</v>
      </c>
      <c r="AA233" s="43">
        <f t="shared" si="35"/>
        <v>1090</v>
      </c>
      <c r="AB233" s="44"/>
    </row>
    <row r="234" spans="1:28" s="4" customFormat="1" x14ac:dyDescent="0.25">
      <c r="A234" s="36">
        <v>231</v>
      </c>
      <c r="B234" s="37" t="s">
        <v>1318</v>
      </c>
      <c r="C234" s="37" t="s">
        <v>1956</v>
      </c>
      <c r="D234" s="38" t="s">
        <v>1319</v>
      </c>
      <c r="E234" s="38" t="s">
        <v>1320</v>
      </c>
      <c r="F234" s="39" t="s">
        <v>5</v>
      </c>
      <c r="G234" s="39">
        <v>9</v>
      </c>
      <c r="H234" s="39">
        <f t="shared" si="27"/>
        <v>990</v>
      </c>
      <c r="I234" s="40" t="s">
        <v>5</v>
      </c>
      <c r="J234" s="41" t="str">
        <f t="shared" si="28"/>
        <v>ΟΚ</v>
      </c>
      <c r="K234" s="41"/>
      <c r="L234" s="41"/>
      <c r="M234" s="41"/>
      <c r="N234" s="41"/>
      <c r="O234" s="39" t="s">
        <v>3</v>
      </c>
      <c r="P234" s="36">
        <f t="shared" si="29"/>
        <v>30</v>
      </c>
      <c r="Q234" s="36"/>
      <c r="R234" s="36">
        <f t="shared" si="30"/>
        <v>0</v>
      </c>
      <c r="S234" s="36" t="s">
        <v>2</v>
      </c>
      <c r="T234" s="36">
        <f t="shared" si="31"/>
        <v>70</v>
      </c>
      <c r="U234" s="36"/>
      <c r="V234" s="36">
        <f t="shared" si="32"/>
        <v>0</v>
      </c>
      <c r="W234" s="36"/>
      <c r="X234" s="36">
        <f t="shared" si="33"/>
        <v>0</v>
      </c>
      <c r="Y234" s="36"/>
      <c r="Z234" s="42">
        <f t="shared" si="34"/>
        <v>0</v>
      </c>
      <c r="AA234" s="43">
        <f t="shared" si="35"/>
        <v>1090</v>
      </c>
      <c r="AB234" s="44"/>
    </row>
    <row r="235" spans="1:28" s="4" customFormat="1" x14ac:dyDescent="0.25">
      <c r="A235" s="36">
        <v>232</v>
      </c>
      <c r="B235" s="37" t="s">
        <v>394</v>
      </c>
      <c r="C235" s="37" t="s">
        <v>1574</v>
      </c>
      <c r="D235" s="38" t="s">
        <v>392</v>
      </c>
      <c r="E235" s="38" t="s">
        <v>31</v>
      </c>
      <c r="F235" s="39" t="s">
        <v>5</v>
      </c>
      <c r="G235" s="39">
        <v>9.4499999999999993</v>
      </c>
      <c r="H235" s="39">
        <f t="shared" si="27"/>
        <v>1039.5</v>
      </c>
      <c r="I235" s="40" t="s">
        <v>5</v>
      </c>
      <c r="J235" s="41" t="str">
        <f t="shared" si="28"/>
        <v>ΟΚ</v>
      </c>
      <c r="K235" s="41"/>
      <c r="L235" s="41"/>
      <c r="M235" s="41"/>
      <c r="N235" s="41"/>
      <c r="O235" s="39"/>
      <c r="P235" s="36">
        <f t="shared" si="29"/>
        <v>0</v>
      </c>
      <c r="Q235" s="36"/>
      <c r="R235" s="36">
        <f t="shared" si="30"/>
        <v>0</v>
      </c>
      <c r="S235" s="36" t="s">
        <v>6</v>
      </c>
      <c r="T235" s="36">
        <f t="shared" si="31"/>
        <v>50</v>
      </c>
      <c r="U235" s="36"/>
      <c r="V235" s="36">
        <f t="shared" si="32"/>
        <v>0</v>
      </c>
      <c r="W235" s="36"/>
      <c r="X235" s="36">
        <f t="shared" si="33"/>
        <v>0</v>
      </c>
      <c r="Y235" s="36"/>
      <c r="Z235" s="42">
        <f t="shared" si="34"/>
        <v>0</v>
      </c>
      <c r="AA235" s="43">
        <f t="shared" si="35"/>
        <v>1089.5</v>
      </c>
      <c r="AB235" s="44"/>
    </row>
    <row r="236" spans="1:28" s="4" customFormat="1" x14ac:dyDescent="0.25">
      <c r="A236" s="36">
        <v>233</v>
      </c>
      <c r="B236" s="37" t="s">
        <v>1332</v>
      </c>
      <c r="C236" s="37" t="s">
        <v>1961</v>
      </c>
      <c r="D236" s="38" t="s">
        <v>1333</v>
      </c>
      <c r="E236" s="38" t="s">
        <v>608</v>
      </c>
      <c r="F236" s="39" t="s">
        <v>5</v>
      </c>
      <c r="G236" s="39">
        <v>9.9</v>
      </c>
      <c r="H236" s="39">
        <f t="shared" si="27"/>
        <v>1089</v>
      </c>
      <c r="I236" s="40" t="s">
        <v>5</v>
      </c>
      <c r="J236" s="41" t="str">
        <f t="shared" si="28"/>
        <v>ΟΚ</v>
      </c>
      <c r="K236" s="41"/>
      <c r="L236" s="41"/>
      <c r="M236" s="41"/>
      <c r="N236" s="41"/>
      <c r="O236" s="39"/>
      <c r="P236" s="36">
        <f t="shared" si="29"/>
        <v>0</v>
      </c>
      <c r="Q236" s="36"/>
      <c r="R236" s="36">
        <f t="shared" si="30"/>
        <v>0</v>
      </c>
      <c r="S236" s="36"/>
      <c r="T236" s="36">
        <f t="shared" si="31"/>
        <v>0</v>
      </c>
      <c r="U236" s="36"/>
      <c r="V236" s="36">
        <f t="shared" si="32"/>
        <v>0</v>
      </c>
      <c r="W236" s="36"/>
      <c r="X236" s="36">
        <f t="shared" si="33"/>
        <v>0</v>
      </c>
      <c r="Y236" s="36"/>
      <c r="Z236" s="42">
        <f t="shared" si="34"/>
        <v>0</v>
      </c>
      <c r="AA236" s="43">
        <f t="shared" si="35"/>
        <v>1089</v>
      </c>
      <c r="AB236" s="44"/>
    </row>
    <row r="237" spans="1:28" s="4" customFormat="1" x14ac:dyDescent="0.25">
      <c r="A237" s="36">
        <v>234</v>
      </c>
      <c r="B237" s="37" t="s">
        <v>361</v>
      </c>
      <c r="C237" s="37" t="s">
        <v>1562</v>
      </c>
      <c r="D237" s="38" t="s">
        <v>362</v>
      </c>
      <c r="E237" s="38" t="s">
        <v>363</v>
      </c>
      <c r="F237" s="39" t="s">
        <v>5</v>
      </c>
      <c r="G237" s="39">
        <v>9.9</v>
      </c>
      <c r="H237" s="39">
        <f t="shared" si="27"/>
        <v>1089</v>
      </c>
      <c r="I237" s="40" t="s">
        <v>5</v>
      </c>
      <c r="J237" s="41" t="str">
        <f t="shared" si="28"/>
        <v>ΟΚ</v>
      </c>
      <c r="K237" s="41"/>
      <c r="L237" s="41"/>
      <c r="M237" s="41"/>
      <c r="N237" s="41"/>
      <c r="O237" s="39"/>
      <c r="P237" s="36">
        <f t="shared" si="29"/>
        <v>0</v>
      </c>
      <c r="Q237" s="36"/>
      <c r="R237" s="36">
        <f t="shared" si="30"/>
        <v>0</v>
      </c>
      <c r="S237" s="36"/>
      <c r="T237" s="36">
        <f t="shared" si="31"/>
        <v>0</v>
      </c>
      <c r="U237" s="36"/>
      <c r="V237" s="36">
        <f t="shared" si="32"/>
        <v>0</v>
      </c>
      <c r="W237" s="36"/>
      <c r="X237" s="36">
        <f t="shared" si="33"/>
        <v>0</v>
      </c>
      <c r="Y237" s="36"/>
      <c r="Z237" s="42">
        <f t="shared" si="34"/>
        <v>0</v>
      </c>
      <c r="AA237" s="43">
        <f t="shared" si="35"/>
        <v>1089</v>
      </c>
      <c r="AB237" s="44"/>
    </row>
    <row r="238" spans="1:28" s="4" customFormat="1" x14ac:dyDescent="0.25">
      <c r="A238" s="36">
        <v>235</v>
      </c>
      <c r="B238" s="37" t="s">
        <v>1134</v>
      </c>
      <c r="C238" s="37" t="s">
        <v>1882</v>
      </c>
      <c r="D238" s="38" t="s">
        <v>1135</v>
      </c>
      <c r="E238" s="38" t="s">
        <v>1136</v>
      </c>
      <c r="F238" s="39" t="s">
        <v>5</v>
      </c>
      <c r="G238" s="39">
        <v>8.5</v>
      </c>
      <c r="H238" s="39">
        <f t="shared" si="27"/>
        <v>935</v>
      </c>
      <c r="I238" s="40" t="s">
        <v>5</v>
      </c>
      <c r="J238" s="41" t="str">
        <f t="shared" si="28"/>
        <v>ΟΚ</v>
      </c>
      <c r="K238" s="41"/>
      <c r="L238" s="41"/>
      <c r="M238" s="41"/>
      <c r="N238" s="41"/>
      <c r="O238" s="39"/>
      <c r="P238" s="36">
        <f t="shared" si="29"/>
        <v>0</v>
      </c>
      <c r="Q238" s="36"/>
      <c r="R238" s="36">
        <f t="shared" si="30"/>
        <v>0</v>
      </c>
      <c r="S238" s="36"/>
      <c r="T238" s="36">
        <f t="shared" si="31"/>
        <v>0</v>
      </c>
      <c r="U238" s="36" t="s">
        <v>5</v>
      </c>
      <c r="V238" s="36">
        <f t="shared" si="32"/>
        <v>150</v>
      </c>
      <c r="W238" s="36"/>
      <c r="X238" s="36">
        <f t="shared" si="33"/>
        <v>0</v>
      </c>
      <c r="Y238" s="36"/>
      <c r="Z238" s="42">
        <f t="shared" si="34"/>
        <v>0</v>
      </c>
      <c r="AA238" s="43">
        <f t="shared" si="35"/>
        <v>1085</v>
      </c>
      <c r="AB238" s="44"/>
    </row>
    <row r="239" spans="1:28" s="4" customFormat="1" x14ac:dyDescent="0.25">
      <c r="A239" s="36">
        <v>236</v>
      </c>
      <c r="B239" s="37" t="s">
        <v>214</v>
      </c>
      <c r="C239" s="37" t="s">
        <v>1501</v>
      </c>
      <c r="D239" s="38" t="s">
        <v>215</v>
      </c>
      <c r="E239" s="38" t="s">
        <v>216</v>
      </c>
      <c r="F239" s="39" t="s">
        <v>5</v>
      </c>
      <c r="G239" s="39">
        <v>8.9499999999999993</v>
      </c>
      <c r="H239" s="39">
        <f t="shared" si="27"/>
        <v>984.49999999999989</v>
      </c>
      <c r="I239" s="40" t="s">
        <v>5</v>
      </c>
      <c r="J239" s="41" t="str">
        <f t="shared" si="28"/>
        <v>ΟΚ</v>
      </c>
      <c r="K239" s="41"/>
      <c r="L239" s="41"/>
      <c r="M239" s="41"/>
      <c r="N239" s="41"/>
      <c r="O239" s="39" t="s">
        <v>3</v>
      </c>
      <c r="P239" s="36">
        <f t="shared" si="29"/>
        <v>30</v>
      </c>
      <c r="Q239" s="36"/>
      <c r="R239" s="36">
        <f t="shared" si="30"/>
        <v>0</v>
      </c>
      <c r="S239" s="36" t="s">
        <v>2</v>
      </c>
      <c r="T239" s="36">
        <f t="shared" si="31"/>
        <v>70</v>
      </c>
      <c r="U239" s="36"/>
      <c r="V239" s="36">
        <f t="shared" si="32"/>
        <v>0</v>
      </c>
      <c r="W239" s="36"/>
      <c r="X239" s="36">
        <f t="shared" si="33"/>
        <v>0</v>
      </c>
      <c r="Y239" s="36"/>
      <c r="Z239" s="42">
        <f t="shared" si="34"/>
        <v>0</v>
      </c>
      <c r="AA239" s="43">
        <f t="shared" si="35"/>
        <v>1084.5</v>
      </c>
      <c r="AB239" s="44"/>
    </row>
    <row r="240" spans="1:28" s="4" customFormat="1" x14ac:dyDescent="0.25">
      <c r="A240" s="36">
        <v>237</v>
      </c>
      <c r="B240" s="37" t="s">
        <v>541</v>
      </c>
      <c r="C240" s="37" t="s">
        <v>1679</v>
      </c>
      <c r="D240" s="38" t="s">
        <v>542</v>
      </c>
      <c r="E240" s="38" t="s">
        <v>543</v>
      </c>
      <c r="F240" s="39" t="s">
        <v>5</v>
      </c>
      <c r="G240" s="39">
        <v>9.85</v>
      </c>
      <c r="H240" s="39">
        <f t="shared" si="27"/>
        <v>1083.5</v>
      </c>
      <c r="I240" s="40" t="s">
        <v>5</v>
      </c>
      <c r="J240" s="41" t="str">
        <f t="shared" si="28"/>
        <v>ΟΚ</v>
      </c>
      <c r="K240" s="41"/>
      <c r="L240" s="41" t="s">
        <v>5</v>
      </c>
      <c r="M240" s="41"/>
      <c r="N240" s="41"/>
      <c r="O240" s="39"/>
      <c r="P240" s="36">
        <f t="shared" si="29"/>
        <v>0</v>
      </c>
      <c r="Q240" s="36"/>
      <c r="R240" s="36">
        <f t="shared" si="30"/>
        <v>0</v>
      </c>
      <c r="S240" s="36"/>
      <c r="T240" s="36">
        <f t="shared" si="31"/>
        <v>0</v>
      </c>
      <c r="U240" s="36"/>
      <c r="V240" s="36">
        <f t="shared" si="32"/>
        <v>0</v>
      </c>
      <c r="W240" s="36"/>
      <c r="X240" s="36">
        <f t="shared" si="33"/>
        <v>0</v>
      </c>
      <c r="Y240" s="36"/>
      <c r="Z240" s="42">
        <f t="shared" si="34"/>
        <v>0</v>
      </c>
      <c r="AA240" s="43">
        <f t="shared" si="35"/>
        <v>1083.5</v>
      </c>
      <c r="AB240" s="44"/>
    </row>
    <row r="241" spans="1:28" s="4" customFormat="1" x14ac:dyDescent="0.25">
      <c r="A241" s="36">
        <v>238</v>
      </c>
      <c r="B241" s="37" t="s">
        <v>830</v>
      </c>
      <c r="C241" s="37" t="s">
        <v>1752</v>
      </c>
      <c r="D241" s="38" t="s">
        <v>831</v>
      </c>
      <c r="E241" s="38" t="s">
        <v>832</v>
      </c>
      <c r="F241" s="39" t="s">
        <v>5</v>
      </c>
      <c r="G241" s="39">
        <v>9.85</v>
      </c>
      <c r="H241" s="39">
        <f t="shared" si="27"/>
        <v>1083.5</v>
      </c>
      <c r="I241" s="40" t="s">
        <v>5</v>
      </c>
      <c r="J241" s="41" t="str">
        <f t="shared" si="28"/>
        <v>ΟΚ</v>
      </c>
      <c r="K241" s="41"/>
      <c r="L241" s="41"/>
      <c r="M241" s="41"/>
      <c r="N241" s="41"/>
      <c r="O241" s="39"/>
      <c r="P241" s="36">
        <f t="shared" si="29"/>
        <v>0</v>
      </c>
      <c r="Q241" s="36"/>
      <c r="R241" s="36">
        <f t="shared" si="30"/>
        <v>0</v>
      </c>
      <c r="S241" s="36"/>
      <c r="T241" s="36">
        <f t="shared" si="31"/>
        <v>0</v>
      </c>
      <c r="U241" s="36"/>
      <c r="V241" s="36">
        <f t="shared" si="32"/>
        <v>0</v>
      </c>
      <c r="W241" s="36"/>
      <c r="X241" s="36">
        <f t="shared" si="33"/>
        <v>0</v>
      </c>
      <c r="Y241" s="36"/>
      <c r="Z241" s="42">
        <f t="shared" si="34"/>
        <v>0</v>
      </c>
      <c r="AA241" s="43">
        <f t="shared" si="35"/>
        <v>1083.5</v>
      </c>
      <c r="AB241" s="44"/>
    </row>
    <row r="242" spans="1:28" s="4" customFormat="1" x14ac:dyDescent="0.25">
      <c r="A242" s="36">
        <v>239</v>
      </c>
      <c r="B242" s="37" t="s">
        <v>148</v>
      </c>
      <c r="C242" s="37" t="s">
        <v>1476</v>
      </c>
      <c r="D242" s="38" t="s">
        <v>149</v>
      </c>
      <c r="E242" s="38" t="s">
        <v>150</v>
      </c>
      <c r="F242" s="39" t="s">
        <v>5</v>
      </c>
      <c r="G242" s="39">
        <v>9.3000000000000007</v>
      </c>
      <c r="H242" s="39">
        <f t="shared" si="27"/>
        <v>1023.0000000000001</v>
      </c>
      <c r="I242" s="40" t="s">
        <v>5</v>
      </c>
      <c r="J242" s="41" t="str">
        <f t="shared" si="28"/>
        <v>ΟΚ</v>
      </c>
      <c r="K242" s="41"/>
      <c r="L242" s="41"/>
      <c r="M242" s="41"/>
      <c r="N242" s="41"/>
      <c r="O242" s="39" t="s">
        <v>3</v>
      </c>
      <c r="P242" s="36">
        <f t="shared" si="29"/>
        <v>30</v>
      </c>
      <c r="Q242" s="36"/>
      <c r="R242" s="36">
        <f t="shared" si="30"/>
        <v>0</v>
      </c>
      <c r="S242" s="36" t="s">
        <v>3</v>
      </c>
      <c r="T242" s="36">
        <f t="shared" si="31"/>
        <v>30</v>
      </c>
      <c r="U242" s="36"/>
      <c r="V242" s="36">
        <f t="shared" si="32"/>
        <v>0</v>
      </c>
      <c r="W242" s="36"/>
      <c r="X242" s="36">
        <f t="shared" si="33"/>
        <v>0</v>
      </c>
      <c r="Y242" s="36"/>
      <c r="Z242" s="42">
        <f t="shared" si="34"/>
        <v>0</v>
      </c>
      <c r="AA242" s="43">
        <f t="shared" si="35"/>
        <v>1083</v>
      </c>
      <c r="AB242" s="44"/>
    </row>
    <row r="243" spans="1:28" s="4" customFormat="1" x14ac:dyDescent="0.25">
      <c r="A243" s="36">
        <v>240</v>
      </c>
      <c r="B243" s="37" t="s">
        <v>145</v>
      </c>
      <c r="C243" s="37" t="s">
        <v>1475</v>
      </c>
      <c r="D243" s="38" t="s">
        <v>146</v>
      </c>
      <c r="E243" s="38" t="s">
        <v>147</v>
      </c>
      <c r="F243" s="39" t="s">
        <v>5</v>
      </c>
      <c r="G243" s="39">
        <v>8.1999999999999993</v>
      </c>
      <c r="H243" s="39">
        <f t="shared" si="27"/>
        <v>901.99999999999989</v>
      </c>
      <c r="I243" s="40" t="s">
        <v>5</v>
      </c>
      <c r="J243" s="41" t="str">
        <f t="shared" si="28"/>
        <v>ΟΚ</v>
      </c>
      <c r="K243" s="41"/>
      <c r="L243" s="41"/>
      <c r="M243" s="41"/>
      <c r="N243" s="41" t="s">
        <v>5</v>
      </c>
      <c r="O243" s="39"/>
      <c r="P243" s="36">
        <f t="shared" si="29"/>
        <v>0</v>
      </c>
      <c r="Q243" s="36"/>
      <c r="R243" s="36">
        <f t="shared" si="30"/>
        <v>0</v>
      </c>
      <c r="S243" s="36" t="s">
        <v>3</v>
      </c>
      <c r="T243" s="36">
        <f t="shared" si="31"/>
        <v>30</v>
      </c>
      <c r="U243" s="36" t="s">
        <v>5</v>
      </c>
      <c r="V243" s="36">
        <f t="shared" si="32"/>
        <v>150</v>
      </c>
      <c r="W243" s="36"/>
      <c r="X243" s="36">
        <f t="shared" si="33"/>
        <v>0</v>
      </c>
      <c r="Y243" s="36"/>
      <c r="Z243" s="42">
        <f t="shared" si="34"/>
        <v>0</v>
      </c>
      <c r="AA243" s="43">
        <f t="shared" si="35"/>
        <v>1082</v>
      </c>
      <c r="AB243" s="44"/>
    </row>
    <row r="244" spans="1:28" s="4" customFormat="1" x14ac:dyDescent="0.25">
      <c r="A244" s="36">
        <v>241</v>
      </c>
      <c r="B244" s="37" t="s">
        <v>1096</v>
      </c>
      <c r="C244" s="37" t="s">
        <v>1864</v>
      </c>
      <c r="D244" s="38" t="s">
        <v>1097</v>
      </c>
      <c r="E244" s="38" t="s">
        <v>150</v>
      </c>
      <c r="F244" s="39" t="s">
        <v>5</v>
      </c>
      <c r="G244" s="39">
        <v>9.1999999999999993</v>
      </c>
      <c r="H244" s="39">
        <f t="shared" si="27"/>
        <v>1011.9999999999999</v>
      </c>
      <c r="I244" s="40" t="s">
        <v>5</v>
      </c>
      <c r="J244" s="41" t="str">
        <f t="shared" si="28"/>
        <v>ΟΚ</v>
      </c>
      <c r="K244" s="41"/>
      <c r="L244" s="41"/>
      <c r="M244" s="41"/>
      <c r="N244" s="41"/>
      <c r="O244" s="39"/>
      <c r="P244" s="36">
        <f t="shared" si="29"/>
        <v>0</v>
      </c>
      <c r="Q244" s="36"/>
      <c r="R244" s="36">
        <f t="shared" si="30"/>
        <v>0</v>
      </c>
      <c r="S244" s="36" t="s">
        <v>2</v>
      </c>
      <c r="T244" s="36">
        <f t="shared" si="31"/>
        <v>70</v>
      </c>
      <c r="U244" s="36"/>
      <c r="V244" s="36">
        <f t="shared" si="32"/>
        <v>0</v>
      </c>
      <c r="W244" s="36"/>
      <c r="X244" s="36">
        <f t="shared" si="33"/>
        <v>0</v>
      </c>
      <c r="Y244" s="36"/>
      <c r="Z244" s="42">
        <f t="shared" si="34"/>
        <v>0</v>
      </c>
      <c r="AA244" s="43">
        <f t="shared" si="35"/>
        <v>1082</v>
      </c>
      <c r="AB244" s="44"/>
    </row>
    <row r="245" spans="1:28" s="4" customFormat="1" x14ac:dyDescent="0.25">
      <c r="A245" s="36">
        <v>242</v>
      </c>
      <c r="B245" s="37" t="s">
        <v>626</v>
      </c>
      <c r="C245" s="37" t="s">
        <v>1674</v>
      </c>
      <c r="D245" s="38" t="s">
        <v>627</v>
      </c>
      <c r="E245" s="38" t="s">
        <v>100</v>
      </c>
      <c r="F245" s="39" t="s">
        <v>5</v>
      </c>
      <c r="G245" s="39">
        <v>8.1999999999999993</v>
      </c>
      <c r="H245" s="39">
        <f t="shared" si="27"/>
        <v>901.99999999999989</v>
      </c>
      <c r="I245" s="40" t="s">
        <v>5</v>
      </c>
      <c r="J245" s="41" t="str">
        <f t="shared" si="28"/>
        <v>ΟΚ</v>
      </c>
      <c r="K245" s="41"/>
      <c r="L245" s="41"/>
      <c r="M245" s="41"/>
      <c r="N245" s="41"/>
      <c r="O245" s="39"/>
      <c r="P245" s="36">
        <f t="shared" si="29"/>
        <v>0</v>
      </c>
      <c r="Q245" s="36"/>
      <c r="R245" s="36">
        <f t="shared" si="30"/>
        <v>0</v>
      </c>
      <c r="S245" s="36" t="s">
        <v>3</v>
      </c>
      <c r="T245" s="36">
        <f t="shared" si="31"/>
        <v>30</v>
      </c>
      <c r="U245" s="36" t="s">
        <v>5</v>
      </c>
      <c r="V245" s="36">
        <f t="shared" si="32"/>
        <v>150</v>
      </c>
      <c r="W245" s="36"/>
      <c r="X245" s="36">
        <f t="shared" si="33"/>
        <v>0</v>
      </c>
      <c r="Y245" s="36"/>
      <c r="Z245" s="42">
        <f t="shared" si="34"/>
        <v>0</v>
      </c>
      <c r="AA245" s="43">
        <f t="shared" si="35"/>
        <v>1082</v>
      </c>
      <c r="AB245" s="44"/>
    </row>
    <row r="246" spans="1:28" s="4" customFormat="1" x14ac:dyDescent="0.25">
      <c r="A246" s="36">
        <v>243</v>
      </c>
      <c r="B246" s="37" t="s">
        <v>815</v>
      </c>
      <c r="C246" s="37" t="s">
        <v>1746</v>
      </c>
      <c r="D246" s="38" t="s">
        <v>816</v>
      </c>
      <c r="E246" s="38" t="s">
        <v>116</v>
      </c>
      <c r="F246" s="39" t="s">
        <v>5</v>
      </c>
      <c r="G246" s="39">
        <v>8.65</v>
      </c>
      <c r="H246" s="39">
        <f t="shared" si="27"/>
        <v>951.5</v>
      </c>
      <c r="I246" s="40" t="s">
        <v>5</v>
      </c>
      <c r="J246" s="41" t="str">
        <f t="shared" si="28"/>
        <v>ΟΚ</v>
      </c>
      <c r="K246" s="41"/>
      <c r="L246" s="41"/>
      <c r="M246" s="41"/>
      <c r="N246" s="41"/>
      <c r="O246" s="39" t="s">
        <v>3</v>
      </c>
      <c r="P246" s="36">
        <f t="shared" si="29"/>
        <v>30</v>
      </c>
      <c r="Q246" s="36" t="s">
        <v>3</v>
      </c>
      <c r="R246" s="36">
        <f t="shared" si="30"/>
        <v>30</v>
      </c>
      <c r="S246" s="36" t="s">
        <v>2</v>
      </c>
      <c r="T246" s="36">
        <f t="shared" si="31"/>
        <v>70</v>
      </c>
      <c r="U246" s="36"/>
      <c r="V246" s="36">
        <f t="shared" si="32"/>
        <v>0</v>
      </c>
      <c r="W246" s="36"/>
      <c r="X246" s="36">
        <f t="shared" si="33"/>
        <v>0</v>
      </c>
      <c r="Y246" s="36"/>
      <c r="Z246" s="42">
        <f t="shared" si="34"/>
        <v>0</v>
      </c>
      <c r="AA246" s="43">
        <f t="shared" si="35"/>
        <v>1081.5</v>
      </c>
      <c r="AB246" s="44"/>
    </row>
    <row r="247" spans="1:28" s="4" customFormat="1" x14ac:dyDescent="0.25">
      <c r="A247" s="36">
        <v>244</v>
      </c>
      <c r="B247" s="37" t="s">
        <v>728</v>
      </c>
      <c r="C247" s="37" t="s">
        <v>1713</v>
      </c>
      <c r="D247" s="38" t="s">
        <v>729</v>
      </c>
      <c r="E247" s="38" t="s">
        <v>179</v>
      </c>
      <c r="F247" s="39" t="s">
        <v>5</v>
      </c>
      <c r="G247" s="39">
        <v>8.65</v>
      </c>
      <c r="H247" s="39">
        <f t="shared" si="27"/>
        <v>951.5</v>
      </c>
      <c r="I247" s="40" t="s">
        <v>5</v>
      </c>
      <c r="J247" s="41" t="str">
        <f t="shared" si="28"/>
        <v>ΟΚ</v>
      </c>
      <c r="K247" s="41"/>
      <c r="L247" s="41"/>
      <c r="M247" s="41"/>
      <c r="N247" s="41"/>
      <c r="O247" s="39" t="s">
        <v>3</v>
      </c>
      <c r="P247" s="36">
        <f t="shared" si="29"/>
        <v>30</v>
      </c>
      <c r="Q247" s="36" t="s">
        <v>3</v>
      </c>
      <c r="R247" s="36">
        <f t="shared" si="30"/>
        <v>30</v>
      </c>
      <c r="S247" s="36" t="s">
        <v>2</v>
      </c>
      <c r="T247" s="36">
        <f t="shared" si="31"/>
        <v>70</v>
      </c>
      <c r="U247" s="36"/>
      <c r="V247" s="36">
        <f t="shared" si="32"/>
        <v>0</v>
      </c>
      <c r="W247" s="36"/>
      <c r="X247" s="36">
        <f t="shared" si="33"/>
        <v>0</v>
      </c>
      <c r="Y247" s="36"/>
      <c r="Z247" s="42">
        <f t="shared" si="34"/>
        <v>0</v>
      </c>
      <c r="AA247" s="43">
        <f t="shared" si="35"/>
        <v>1081.5</v>
      </c>
      <c r="AB247" s="44"/>
    </row>
    <row r="248" spans="1:28" s="4" customFormat="1" x14ac:dyDescent="0.25">
      <c r="A248" s="36">
        <v>245</v>
      </c>
      <c r="B248" s="37" t="s">
        <v>431</v>
      </c>
      <c r="C248" s="37" t="s">
        <v>1595</v>
      </c>
      <c r="D248" s="38" t="s">
        <v>432</v>
      </c>
      <c r="E248" s="38" t="s">
        <v>156</v>
      </c>
      <c r="F248" s="39" t="s">
        <v>5</v>
      </c>
      <c r="G248" s="39">
        <v>9.83</v>
      </c>
      <c r="H248" s="39">
        <f t="shared" si="27"/>
        <v>1081.3</v>
      </c>
      <c r="I248" s="40" t="s">
        <v>5</v>
      </c>
      <c r="J248" s="41" t="str">
        <f t="shared" si="28"/>
        <v>ΟΚ</v>
      </c>
      <c r="K248" s="41"/>
      <c r="L248" s="41"/>
      <c r="M248" s="41"/>
      <c r="N248" s="41" t="s">
        <v>5</v>
      </c>
      <c r="O248" s="39"/>
      <c r="P248" s="36">
        <f t="shared" si="29"/>
        <v>0</v>
      </c>
      <c r="Q248" s="36"/>
      <c r="R248" s="36">
        <f t="shared" si="30"/>
        <v>0</v>
      </c>
      <c r="S248" s="36"/>
      <c r="T248" s="36">
        <f t="shared" si="31"/>
        <v>0</v>
      </c>
      <c r="U248" s="36"/>
      <c r="V248" s="36">
        <f t="shared" si="32"/>
        <v>0</v>
      </c>
      <c r="W248" s="36"/>
      <c r="X248" s="36">
        <f t="shared" si="33"/>
        <v>0</v>
      </c>
      <c r="Y248" s="36"/>
      <c r="Z248" s="42">
        <f t="shared" si="34"/>
        <v>0</v>
      </c>
      <c r="AA248" s="43">
        <f t="shared" si="35"/>
        <v>1081.3</v>
      </c>
      <c r="AB248" s="44"/>
    </row>
    <row r="249" spans="1:28" s="4" customFormat="1" x14ac:dyDescent="0.25">
      <c r="A249" s="36">
        <v>246</v>
      </c>
      <c r="B249" s="37" t="s">
        <v>751</v>
      </c>
      <c r="C249" s="37" t="s">
        <v>1721</v>
      </c>
      <c r="D249" s="38" t="s">
        <v>752</v>
      </c>
      <c r="E249" s="38" t="s">
        <v>116</v>
      </c>
      <c r="F249" s="39" t="s">
        <v>5</v>
      </c>
      <c r="G249" s="39">
        <v>8.01</v>
      </c>
      <c r="H249" s="39">
        <f t="shared" si="27"/>
        <v>881.1</v>
      </c>
      <c r="I249" s="40" t="s">
        <v>5</v>
      </c>
      <c r="J249" s="41" t="str">
        <f t="shared" si="28"/>
        <v>ΟΚ</v>
      </c>
      <c r="K249" s="41"/>
      <c r="L249" s="41"/>
      <c r="M249" s="41"/>
      <c r="N249" s="41"/>
      <c r="O249" s="39"/>
      <c r="P249" s="36">
        <f t="shared" si="29"/>
        <v>0</v>
      </c>
      <c r="Q249" s="36"/>
      <c r="R249" s="36">
        <f t="shared" si="30"/>
        <v>0</v>
      </c>
      <c r="S249" s="36" t="s">
        <v>6</v>
      </c>
      <c r="T249" s="36">
        <f t="shared" si="31"/>
        <v>50</v>
      </c>
      <c r="U249" s="36" t="s">
        <v>5</v>
      </c>
      <c r="V249" s="36">
        <f t="shared" si="32"/>
        <v>150</v>
      </c>
      <c r="W249" s="36"/>
      <c r="X249" s="36">
        <f t="shared" si="33"/>
        <v>0</v>
      </c>
      <c r="Y249" s="36"/>
      <c r="Z249" s="42">
        <f t="shared" si="34"/>
        <v>0</v>
      </c>
      <c r="AA249" s="43">
        <f t="shared" si="35"/>
        <v>1081.0999999999999</v>
      </c>
      <c r="AB249" s="44"/>
    </row>
    <row r="250" spans="1:28" s="4" customFormat="1" x14ac:dyDescent="0.25">
      <c r="A250" s="36">
        <v>247</v>
      </c>
      <c r="B250" s="37" t="s">
        <v>1334</v>
      </c>
      <c r="C250" s="37" t="s">
        <v>1962</v>
      </c>
      <c r="D250" s="38" t="s">
        <v>1335</v>
      </c>
      <c r="E250" s="38" t="s">
        <v>255</v>
      </c>
      <c r="F250" s="39" t="s">
        <v>5</v>
      </c>
      <c r="G250" s="39">
        <v>8.4600000000000009</v>
      </c>
      <c r="H250" s="39">
        <f t="shared" si="27"/>
        <v>930.60000000000014</v>
      </c>
      <c r="I250" s="40" t="s">
        <v>5</v>
      </c>
      <c r="J250" s="41" t="str">
        <f t="shared" si="28"/>
        <v>ΟΚ</v>
      </c>
      <c r="K250" s="41"/>
      <c r="L250" s="41"/>
      <c r="M250" s="41"/>
      <c r="N250" s="41"/>
      <c r="O250" s="39"/>
      <c r="P250" s="36">
        <f t="shared" si="29"/>
        <v>0</v>
      </c>
      <c r="Q250" s="36"/>
      <c r="R250" s="36">
        <f t="shared" si="30"/>
        <v>0</v>
      </c>
      <c r="S250" s="36"/>
      <c r="T250" s="36">
        <f t="shared" si="31"/>
        <v>0</v>
      </c>
      <c r="U250" s="36" t="s">
        <v>5</v>
      </c>
      <c r="V250" s="36">
        <f t="shared" si="32"/>
        <v>150</v>
      </c>
      <c r="W250" s="36"/>
      <c r="X250" s="36">
        <f t="shared" si="33"/>
        <v>0</v>
      </c>
      <c r="Y250" s="36"/>
      <c r="Z250" s="42">
        <f t="shared" si="34"/>
        <v>0</v>
      </c>
      <c r="AA250" s="43">
        <f t="shared" si="35"/>
        <v>1080.6000000000001</v>
      </c>
      <c r="AB250" s="44"/>
    </row>
    <row r="251" spans="1:28" s="4" customFormat="1" x14ac:dyDescent="0.25">
      <c r="A251" s="36">
        <v>248</v>
      </c>
      <c r="B251" s="37" t="s">
        <v>1001</v>
      </c>
      <c r="C251" s="37" t="s">
        <v>1829</v>
      </c>
      <c r="D251" s="38" t="s">
        <v>1002</v>
      </c>
      <c r="E251" s="38" t="s">
        <v>1003</v>
      </c>
      <c r="F251" s="39" t="s">
        <v>5</v>
      </c>
      <c r="G251" s="39">
        <v>9.5500000000000007</v>
      </c>
      <c r="H251" s="39">
        <f t="shared" si="27"/>
        <v>1050.5</v>
      </c>
      <c r="I251" s="40" t="s">
        <v>5</v>
      </c>
      <c r="J251" s="41" t="str">
        <f t="shared" si="28"/>
        <v>ΟΚ</v>
      </c>
      <c r="K251" s="41"/>
      <c r="L251" s="41"/>
      <c r="M251" s="41"/>
      <c r="N251" s="41"/>
      <c r="O251" s="39"/>
      <c r="P251" s="36">
        <f t="shared" si="29"/>
        <v>0</v>
      </c>
      <c r="Q251" s="36"/>
      <c r="R251" s="36">
        <f t="shared" si="30"/>
        <v>0</v>
      </c>
      <c r="S251" s="36" t="s">
        <v>3</v>
      </c>
      <c r="T251" s="36">
        <f t="shared" si="31"/>
        <v>30</v>
      </c>
      <c r="U251" s="36"/>
      <c r="V251" s="36">
        <f t="shared" si="32"/>
        <v>0</v>
      </c>
      <c r="W251" s="36"/>
      <c r="X251" s="36">
        <f t="shared" si="33"/>
        <v>0</v>
      </c>
      <c r="Y251" s="36"/>
      <c r="Z251" s="42">
        <f t="shared" si="34"/>
        <v>0</v>
      </c>
      <c r="AA251" s="43">
        <f t="shared" si="35"/>
        <v>1080.5</v>
      </c>
      <c r="AB251" s="44"/>
    </row>
    <row r="252" spans="1:28" s="4" customFormat="1" x14ac:dyDescent="0.25">
      <c r="A252" s="36">
        <v>249</v>
      </c>
      <c r="B252" s="37" t="s">
        <v>1013</v>
      </c>
      <c r="C252" s="37" t="s">
        <v>2049</v>
      </c>
      <c r="D252" s="38" t="s">
        <v>1014</v>
      </c>
      <c r="E252" s="38" t="s">
        <v>174</v>
      </c>
      <c r="F252" s="39" t="s">
        <v>5</v>
      </c>
      <c r="G252" s="39">
        <v>9.5500000000000007</v>
      </c>
      <c r="H252" s="39">
        <f t="shared" si="27"/>
        <v>1050.5</v>
      </c>
      <c r="I252" s="40" t="s">
        <v>5</v>
      </c>
      <c r="J252" s="41" t="str">
        <f t="shared" si="28"/>
        <v>ΟΚ</v>
      </c>
      <c r="K252" s="41"/>
      <c r="L252" s="41"/>
      <c r="M252" s="41"/>
      <c r="N252" s="41"/>
      <c r="O252" s="39"/>
      <c r="P252" s="36">
        <f t="shared" si="29"/>
        <v>0</v>
      </c>
      <c r="Q252" s="36"/>
      <c r="R252" s="36">
        <f t="shared" si="30"/>
        <v>0</v>
      </c>
      <c r="S252" s="36" t="s">
        <v>3</v>
      </c>
      <c r="T252" s="36">
        <f t="shared" si="31"/>
        <v>30</v>
      </c>
      <c r="U252" s="36"/>
      <c r="V252" s="36">
        <f t="shared" si="32"/>
        <v>0</v>
      </c>
      <c r="W252" s="36"/>
      <c r="X252" s="36">
        <f t="shared" si="33"/>
        <v>0</v>
      </c>
      <c r="Y252" s="36"/>
      <c r="Z252" s="42">
        <f t="shared" si="34"/>
        <v>0</v>
      </c>
      <c r="AA252" s="43">
        <f t="shared" si="35"/>
        <v>1080.5</v>
      </c>
      <c r="AB252" s="44"/>
    </row>
    <row r="253" spans="1:28" s="4" customFormat="1" x14ac:dyDescent="0.25">
      <c r="A253" s="36">
        <v>250</v>
      </c>
      <c r="B253" s="37" t="s">
        <v>901</v>
      </c>
      <c r="C253" s="37" t="s">
        <v>1784</v>
      </c>
      <c r="D253" s="38" t="s">
        <v>902</v>
      </c>
      <c r="E253" s="38" t="s">
        <v>174</v>
      </c>
      <c r="F253" s="39" t="s">
        <v>5</v>
      </c>
      <c r="G253" s="39">
        <v>9.18</v>
      </c>
      <c r="H253" s="39">
        <f t="shared" si="27"/>
        <v>1009.8</v>
      </c>
      <c r="I253" s="40" t="s">
        <v>5</v>
      </c>
      <c r="J253" s="41" t="str">
        <f t="shared" si="28"/>
        <v>ΟΚ</v>
      </c>
      <c r="K253" s="41"/>
      <c r="L253" s="41"/>
      <c r="M253" s="41"/>
      <c r="N253" s="41"/>
      <c r="O253" s="39"/>
      <c r="P253" s="36">
        <f t="shared" si="29"/>
        <v>0</v>
      </c>
      <c r="Q253" s="36"/>
      <c r="R253" s="36">
        <f t="shared" si="30"/>
        <v>0</v>
      </c>
      <c r="S253" s="36" t="s">
        <v>2</v>
      </c>
      <c r="T253" s="36">
        <f t="shared" si="31"/>
        <v>70</v>
      </c>
      <c r="U253" s="36"/>
      <c r="V253" s="36">
        <f t="shared" si="32"/>
        <v>0</v>
      </c>
      <c r="W253" s="36"/>
      <c r="X253" s="36">
        <f t="shared" si="33"/>
        <v>0</v>
      </c>
      <c r="Y253" s="36"/>
      <c r="Z253" s="42">
        <f t="shared" si="34"/>
        <v>0</v>
      </c>
      <c r="AA253" s="43">
        <f t="shared" si="35"/>
        <v>1079.8</v>
      </c>
      <c r="AB253" s="44"/>
    </row>
    <row r="254" spans="1:28" s="4" customFormat="1" x14ac:dyDescent="0.25">
      <c r="A254" s="36">
        <v>251</v>
      </c>
      <c r="B254" s="37" t="s">
        <v>2112</v>
      </c>
      <c r="C254" s="37" t="s">
        <v>2113</v>
      </c>
      <c r="D254" s="38" t="s">
        <v>2114</v>
      </c>
      <c r="E254" s="38" t="s">
        <v>61</v>
      </c>
      <c r="F254" s="39" t="s">
        <v>5</v>
      </c>
      <c r="G254" s="39">
        <v>8.4499999999999993</v>
      </c>
      <c r="H254" s="39">
        <f t="shared" si="27"/>
        <v>929.49999999999989</v>
      </c>
      <c r="I254" s="40" t="s">
        <v>5</v>
      </c>
      <c r="J254" s="41" t="str">
        <f t="shared" si="28"/>
        <v>ΟΚ</v>
      </c>
      <c r="K254" s="41"/>
      <c r="L254" s="41"/>
      <c r="M254" s="41"/>
      <c r="N254" s="41"/>
      <c r="O254" s="39"/>
      <c r="P254" s="36">
        <f t="shared" si="29"/>
        <v>0</v>
      </c>
      <c r="Q254" s="36"/>
      <c r="R254" s="36">
        <f t="shared" si="30"/>
        <v>0</v>
      </c>
      <c r="S254" s="36"/>
      <c r="T254" s="36">
        <f t="shared" si="31"/>
        <v>0</v>
      </c>
      <c r="U254" s="36" t="s">
        <v>5</v>
      </c>
      <c r="V254" s="36">
        <f t="shared" si="32"/>
        <v>150</v>
      </c>
      <c r="W254" s="36"/>
      <c r="X254" s="36">
        <f t="shared" si="33"/>
        <v>0</v>
      </c>
      <c r="Y254" s="36"/>
      <c r="Z254" s="42">
        <f t="shared" si="34"/>
        <v>0</v>
      </c>
      <c r="AA254" s="43">
        <f t="shared" si="35"/>
        <v>1079.5</v>
      </c>
      <c r="AB254" s="44"/>
    </row>
    <row r="255" spans="1:28" s="4" customFormat="1" x14ac:dyDescent="0.25">
      <c r="A255" s="36">
        <v>252</v>
      </c>
      <c r="B255" s="37" t="s">
        <v>203</v>
      </c>
      <c r="C255" s="37" t="s">
        <v>1498</v>
      </c>
      <c r="D255" s="38" t="s">
        <v>204</v>
      </c>
      <c r="E255" s="38" t="s">
        <v>205</v>
      </c>
      <c r="F255" s="39" t="s">
        <v>5</v>
      </c>
      <c r="G255" s="39">
        <v>9.35</v>
      </c>
      <c r="H255" s="39">
        <f t="shared" si="27"/>
        <v>1028.5</v>
      </c>
      <c r="I255" s="40" t="s">
        <v>5</v>
      </c>
      <c r="J255" s="41" t="str">
        <f t="shared" si="28"/>
        <v>ΟΚ</v>
      </c>
      <c r="K255" s="41"/>
      <c r="L255" s="41"/>
      <c r="M255" s="41"/>
      <c r="N255" s="41"/>
      <c r="O255" s="39"/>
      <c r="P255" s="36">
        <f t="shared" si="29"/>
        <v>0</v>
      </c>
      <c r="Q255" s="36"/>
      <c r="R255" s="36">
        <f t="shared" si="30"/>
        <v>0</v>
      </c>
      <c r="S255" s="36" t="s">
        <v>6</v>
      </c>
      <c r="T255" s="36">
        <f t="shared" si="31"/>
        <v>50</v>
      </c>
      <c r="U255" s="36"/>
      <c r="V255" s="36">
        <f t="shared" si="32"/>
        <v>0</v>
      </c>
      <c r="W255" s="36"/>
      <c r="X255" s="36">
        <f t="shared" si="33"/>
        <v>0</v>
      </c>
      <c r="Y255" s="36"/>
      <c r="Z255" s="42">
        <f t="shared" si="34"/>
        <v>0</v>
      </c>
      <c r="AA255" s="43">
        <f t="shared" si="35"/>
        <v>1078.5</v>
      </c>
      <c r="AB255" s="44"/>
    </row>
    <row r="256" spans="1:28" s="4" customFormat="1" x14ac:dyDescent="0.25">
      <c r="A256" s="36">
        <v>253</v>
      </c>
      <c r="B256" s="37" t="s">
        <v>1400</v>
      </c>
      <c r="C256" s="37" t="s">
        <v>2065</v>
      </c>
      <c r="D256" s="38" t="s">
        <v>1401</v>
      </c>
      <c r="E256" s="38" t="s">
        <v>1402</v>
      </c>
      <c r="F256" s="39" t="s">
        <v>5</v>
      </c>
      <c r="G256" s="39">
        <v>9.15</v>
      </c>
      <c r="H256" s="39">
        <f t="shared" si="27"/>
        <v>1006.5</v>
      </c>
      <c r="I256" s="40" t="s">
        <v>5</v>
      </c>
      <c r="J256" s="41" t="str">
        <f t="shared" si="28"/>
        <v>ΟΚ</v>
      </c>
      <c r="K256" s="41"/>
      <c r="L256" s="41"/>
      <c r="M256" s="41"/>
      <c r="N256" s="41"/>
      <c r="O256" s="39"/>
      <c r="P256" s="36">
        <f t="shared" si="29"/>
        <v>0</v>
      </c>
      <c r="Q256" s="36"/>
      <c r="R256" s="36">
        <f t="shared" si="30"/>
        <v>0</v>
      </c>
      <c r="S256" s="36" t="s">
        <v>2</v>
      </c>
      <c r="T256" s="36">
        <f t="shared" si="31"/>
        <v>70</v>
      </c>
      <c r="U256" s="36"/>
      <c r="V256" s="36">
        <f t="shared" si="32"/>
        <v>0</v>
      </c>
      <c r="W256" s="36"/>
      <c r="X256" s="36">
        <f t="shared" si="33"/>
        <v>0</v>
      </c>
      <c r="Y256" s="36"/>
      <c r="Z256" s="42">
        <f t="shared" si="34"/>
        <v>0</v>
      </c>
      <c r="AA256" s="43">
        <f t="shared" si="35"/>
        <v>1076.5</v>
      </c>
      <c r="AB256" s="44"/>
    </row>
    <row r="257" spans="1:28" s="4" customFormat="1" x14ac:dyDescent="0.25">
      <c r="A257" s="36">
        <v>254</v>
      </c>
      <c r="B257" s="37" t="s">
        <v>848</v>
      </c>
      <c r="C257" s="37" t="s">
        <v>1761</v>
      </c>
      <c r="D257" s="38" t="s">
        <v>849</v>
      </c>
      <c r="E257" s="38" t="s">
        <v>449</v>
      </c>
      <c r="F257" s="39" t="s">
        <v>5</v>
      </c>
      <c r="G257" s="39">
        <v>8.15</v>
      </c>
      <c r="H257" s="39">
        <f t="shared" si="27"/>
        <v>896.5</v>
      </c>
      <c r="I257" s="40" t="s">
        <v>5</v>
      </c>
      <c r="J257" s="41" t="str">
        <f t="shared" si="28"/>
        <v>ΟΚ</v>
      </c>
      <c r="K257" s="41"/>
      <c r="L257" s="41"/>
      <c r="M257" s="41"/>
      <c r="N257" s="41"/>
      <c r="O257" s="39" t="s">
        <v>3</v>
      </c>
      <c r="P257" s="36">
        <f t="shared" si="29"/>
        <v>30</v>
      </c>
      <c r="Q257" s="36"/>
      <c r="R257" s="36">
        <f t="shared" si="30"/>
        <v>0</v>
      </c>
      <c r="S257" s="36"/>
      <c r="T257" s="36">
        <f t="shared" si="31"/>
        <v>0</v>
      </c>
      <c r="U257" s="36" t="s">
        <v>5</v>
      </c>
      <c r="V257" s="36">
        <f t="shared" si="32"/>
        <v>150</v>
      </c>
      <c r="W257" s="36"/>
      <c r="X257" s="36">
        <f t="shared" si="33"/>
        <v>0</v>
      </c>
      <c r="Y257" s="36"/>
      <c r="Z257" s="42">
        <f t="shared" si="34"/>
        <v>0</v>
      </c>
      <c r="AA257" s="43">
        <f t="shared" si="35"/>
        <v>1076.5</v>
      </c>
      <c r="AB257" s="44"/>
    </row>
    <row r="258" spans="1:28" s="4" customFormat="1" x14ac:dyDescent="0.25">
      <c r="A258" s="36">
        <v>255</v>
      </c>
      <c r="B258" s="37" t="s">
        <v>245</v>
      </c>
      <c r="C258" s="37" t="s">
        <v>1516</v>
      </c>
      <c r="D258" s="38" t="s">
        <v>246</v>
      </c>
      <c r="E258" s="38" t="s">
        <v>247</v>
      </c>
      <c r="F258" s="39" t="s">
        <v>5</v>
      </c>
      <c r="G258" s="39">
        <v>9.7799999999999994</v>
      </c>
      <c r="H258" s="39">
        <f t="shared" si="27"/>
        <v>1075.8</v>
      </c>
      <c r="I258" s="40" t="s">
        <v>5</v>
      </c>
      <c r="J258" s="41" t="str">
        <f t="shared" si="28"/>
        <v>ΟΚ</v>
      </c>
      <c r="K258" s="41"/>
      <c r="L258" s="41"/>
      <c r="M258" s="41" t="s">
        <v>5</v>
      </c>
      <c r="N258" s="41"/>
      <c r="O258" s="39"/>
      <c r="P258" s="36">
        <f t="shared" si="29"/>
        <v>0</v>
      </c>
      <c r="Q258" s="36"/>
      <c r="R258" s="36">
        <f t="shared" si="30"/>
        <v>0</v>
      </c>
      <c r="S258" s="36"/>
      <c r="T258" s="36">
        <f t="shared" si="31"/>
        <v>0</v>
      </c>
      <c r="U258" s="36"/>
      <c r="V258" s="36">
        <f t="shared" si="32"/>
        <v>0</v>
      </c>
      <c r="W258" s="36"/>
      <c r="X258" s="36">
        <f t="shared" si="33"/>
        <v>0</v>
      </c>
      <c r="Y258" s="36"/>
      <c r="Z258" s="42">
        <f t="shared" si="34"/>
        <v>0</v>
      </c>
      <c r="AA258" s="43">
        <f t="shared" si="35"/>
        <v>1075.8</v>
      </c>
      <c r="AB258" s="44"/>
    </row>
    <row r="259" spans="1:28" s="4" customFormat="1" x14ac:dyDescent="0.25">
      <c r="A259" s="36">
        <v>256</v>
      </c>
      <c r="B259" s="37" t="s">
        <v>1089</v>
      </c>
      <c r="C259" s="37" t="s">
        <v>1861</v>
      </c>
      <c r="D259" s="38" t="s">
        <v>1090</v>
      </c>
      <c r="E259" s="38" t="s">
        <v>1091</v>
      </c>
      <c r="F259" s="39" t="s">
        <v>5</v>
      </c>
      <c r="G259" s="39">
        <v>9.5</v>
      </c>
      <c r="H259" s="39">
        <f t="shared" si="27"/>
        <v>1045</v>
      </c>
      <c r="I259" s="40" t="s">
        <v>5</v>
      </c>
      <c r="J259" s="41" t="str">
        <f t="shared" si="28"/>
        <v>ΟΚ</v>
      </c>
      <c r="K259" s="41"/>
      <c r="L259" s="41"/>
      <c r="M259" s="41"/>
      <c r="N259" s="41" t="s">
        <v>5</v>
      </c>
      <c r="O259" s="39"/>
      <c r="P259" s="36">
        <f t="shared" si="29"/>
        <v>0</v>
      </c>
      <c r="Q259" s="36"/>
      <c r="R259" s="36">
        <f t="shared" si="30"/>
        <v>0</v>
      </c>
      <c r="S259" s="36" t="s">
        <v>3</v>
      </c>
      <c r="T259" s="36">
        <f t="shared" si="31"/>
        <v>30</v>
      </c>
      <c r="U259" s="36"/>
      <c r="V259" s="36">
        <f t="shared" si="32"/>
        <v>0</v>
      </c>
      <c r="W259" s="36"/>
      <c r="X259" s="36">
        <f t="shared" si="33"/>
        <v>0</v>
      </c>
      <c r="Y259" s="36"/>
      <c r="Z259" s="42">
        <f t="shared" si="34"/>
        <v>0</v>
      </c>
      <c r="AA259" s="43">
        <f t="shared" si="35"/>
        <v>1075</v>
      </c>
      <c r="AB259" s="44"/>
    </row>
    <row r="260" spans="1:28" s="4" customFormat="1" x14ac:dyDescent="0.25">
      <c r="A260" s="36">
        <v>257</v>
      </c>
      <c r="B260" s="37" t="s">
        <v>241</v>
      </c>
      <c r="C260" s="37" t="s">
        <v>1514</v>
      </c>
      <c r="D260" s="38" t="s">
        <v>242</v>
      </c>
      <c r="E260" s="38" t="s">
        <v>39</v>
      </c>
      <c r="F260" s="39" t="s">
        <v>5</v>
      </c>
      <c r="G260" s="39">
        <v>8.1</v>
      </c>
      <c r="H260" s="39">
        <f t="shared" si="27"/>
        <v>891</v>
      </c>
      <c r="I260" s="40" t="s">
        <v>5</v>
      </c>
      <c r="J260" s="41" t="str">
        <f t="shared" si="28"/>
        <v>ΟΚ</v>
      </c>
      <c r="K260" s="41"/>
      <c r="L260" s="41"/>
      <c r="M260" s="41"/>
      <c r="N260" s="41"/>
      <c r="O260" s="39"/>
      <c r="P260" s="36">
        <f t="shared" si="29"/>
        <v>0</v>
      </c>
      <c r="Q260" s="36"/>
      <c r="R260" s="36">
        <f t="shared" si="30"/>
        <v>0</v>
      </c>
      <c r="S260" s="36" t="s">
        <v>3</v>
      </c>
      <c r="T260" s="36">
        <f t="shared" si="31"/>
        <v>30</v>
      </c>
      <c r="U260" s="36" t="s">
        <v>5</v>
      </c>
      <c r="V260" s="36">
        <f t="shared" si="32"/>
        <v>150</v>
      </c>
      <c r="W260" s="36"/>
      <c r="X260" s="36">
        <f t="shared" si="33"/>
        <v>0</v>
      </c>
      <c r="Y260" s="36"/>
      <c r="Z260" s="42">
        <f t="shared" si="34"/>
        <v>0</v>
      </c>
      <c r="AA260" s="43">
        <f t="shared" si="35"/>
        <v>1071</v>
      </c>
      <c r="AB260" s="44"/>
    </row>
    <row r="261" spans="1:28" s="4" customFormat="1" x14ac:dyDescent="0.25">
      <c r="A261" s="36">
        <v>258</v>
      </c>
      <c r="B261" s="37" t="s">
        <v>1396</v>
      </c>
      <c r="C261" s="37" t="s">
        <v>1988</v>
      </c>
      <c r="D261" s="38" t="s">
        <v>1397</v>
      </c>
      <c r="E261" s="38" t="s">
        <v>144</v>
      </c>
      <c r="F261" s="39" t="s">
        <v>5</v>
      </c>
      <c r="G261" s="39">
        <v>9.1</v>
      </c>
      <c r="H261" s="39">
        <f t="shared" ref="H261:H323" si="36">G261*110</f>
        <v>1001</v>
      </c>
      <c r="I261" s="40" t="s">
        <v>5</v>
      </c>
      <c r="J261" s="41" t="str">
        <f t="shared" ref="J261:J323" si="37">IF(AND(F261="ΝΑΙ",I261="ΝΑΙ"),"ΟΚ","ΑΠΟΡΡΙΠΤΕΤΑΙ")</f>
        <v>ΟΚ</v>
      </c>
      <c r="K261" s="41"/>
      <c r="L261" s="41" t="s">
        <v>5</v>
      </c>
      <c r="M261" s="41"/>
      <c r="N261" s="41"/>
      <c r="O261" s="39"/>
      <c r="P261" s="36">
        <f t="shared" ref="P261:P323" si="38">IF(O261="ΑΡΙΣΤΗ",70,IF(O261="ΠΟΛΥ ΚΑΛΗ",50,IF(O261="ΚΑΛΗ",30,)))</f>
        <v>0</v>
      </c>
      <c r="Q261" s="36"/>
      <c r="R261" s="36">
        <f t="shared" ref="R261:R323" si="39">IF(Q261="ΑΡΙΣΤΗ",70,IF(Q261="ΠΟΛΥ ΚΑΛΗ",50,IF(Q261="ΚΑΛΗ",30,)))</f>
        <v>0</v>
      </c>
      <c r="S261" s="36" t="s">
        <v>2</v>
      </c>
      <c r="T261" s="36">
        <f t="shared" ref="T261:T323" si="40">IF(S261="ΑΡΙΣΤΗ",70,IF(S261="ΠΟΛΥ ΚΑΛΗ",50,IF(S261="ΚΑΛΗ",30,)))</f>
        <v>70</v>
      </c>
      <c r="U261" s="36"/>
      <c r="V261" s="36">
        <f t="shared" ref="V261:V323" si="41">IF(U261="ΝΑΙ",150,0)</f>
        <v>0</v>
      </c>
      <c r="W261" s="36"/>
      <c r="X261" s="36">
        <f t="shared" ref="X261:X323" si="42">W261*17</f>
        <v>0</v>
      </c>
      <c r="Y261" s="36"/>
      <c r="Z261" s="42">
        <f t="shared" ref="Z261:Z323" si="43">Y261*7</f>
        <v>0</v>
      </c>
      <c r="AA261" s="43">
        <f t="shared" ref="AA261:AA323" si="44">H261+V261+P261+R261+T261+X261+Z261</f>
        <v>1071</v>
      </c>
      <c r="AB261" s="44"/>
    </row>
    <row r="262" spans="1:28" s="4" customFormat="1" x14ac:dyDescent="0.25">
      <c r="A262" s="36">
        <v>259</v>
      </c>
      <c r="B262" s="37" t="s">
        <v>1359</v>
      </c>
      <c r="C262" s="37" t="s">
        <v>1785</v>
      </c>
      <c r="D262" s="38" t="s">
        <v>1360</v>
      </c>
      <c r="E262" s="38" t="s">
        <v>28</v>
      </c>
      <c r="F262" s="39" t="s">
        <v>5</v>
      </c>
      <c r="G262" s="39">
        <v>9.09</v>
      </c>
      <c r="H262" s="39">
        <f t="shared" si="36"/>
        <v>999.9</v>
      </c>
      <c r="I262" s="40" t="s">
        <v>5</v>
      </c>
      <c r="J262" s="41" t="str">
        <f t="shared" si="37"/>
        <v>ΟΚ</v>
      </c>
      <c r="K262" s="41"/>
      <c r="L262" s="41"/>
      <c r="M262" s="41"/>
      <c r="N262" s="41"/>
      <c r="O262" s="39"/>
      <c r="P262" s="36">
        <f t="shared" si="38"/>
        <v>0</v>
      </c>
      <c r="Q262" s="36"/>
      <c r="R262" s="36">
        <f t="shared" si="39"/>
        <v>0</v>
      </c>
      <c r="S262" s="36" t="s">
        <v>2</v>
      </c>
      <c r="T262" s="36">
        <f t="shared" si="40"/>
        <v>70</v>
      </c>
      <c r="U262" s="36"/>
      <c r="V262" s="36">
        <f t="shared" si="41"/>
        <v>0</v>
      </c>
      <c r="W262" s="36"/>
      <c r="X262" s="36">
        <f t="shared" si="42"/>
        <v>0</v>
      </c>
      <c r="Y262" s="36"/>
      <c r="Z262" s="42">
        <f t="shared" si="43"/>
        <v>0</v>
      </c>
      <c r="AA262" s="43">
        <f t="shared" si="44"/>
        <v>1069.9000000000001</v>
      </c>
      <c r="AB262" s="44"/>
    </row>
    <row r="263" spans="1:28" s="4" customFormat="1" x14ac:dyDescent="0.25">
      <c r="A263" s="36">
        <v>260</v>
      </c>
      <c r="B263" s="37" t="s">
        <v>2145</v>
      </c>
      <c r="C263" s="37" t="s">
        <v>2146</v>
      </c>
      <c r="D263" s="38" t="s">
        <v>2147</v>
      </c>
      <c r="E263" s="38" t="s">
        <v>144</v>
      </c>
      <c r="F263" s="39" t="s">
        <v>5</v>
      </c>
      <c r="G263" s="39">
        <v>8.36</v>
      </c>
      <c r="H263" s="39">
        <f t="shared" si="36"/>
        <v>919.59999999999991</v>
      </c>
      <c r="I263" s="40" t="s">
        <v>5</v>
      </c>
      <c r="J263" s="41" t="str">
        <f t="shared" si="37"/>
        <v>ΟΚ</v>
      </c>
      <c r="K263" s="41"/>
      <c r="L263" s="41"/>
      <c r="M263" s="41"/>
      <c r="N263" s="41"/>
      <c r="O263" s="39"/>
      <c r="P263" s="36">
        <f t="shared" si="38"/>
        <v>0</v>
      </c>
      <c r="Q263" s="36"/>
      <c r="R263" s="36">
        <f t="shared" si="39"/>
        <v>0</v>
      </c>
      <c r="S263" s="36"/>
      <c r="T263" s="36">
        <f t="shared" si="40"/>
        <v>0</v>
      </c>
      <c r="U263" s="36" t="s">
        <v>5</v>
      </c>
      <c r="V263" s="36">
        <f t="shared" si="41"/>
        <v>150</v>
      </c>
      <c r="W263" s="36"/>
      <c r="X263" s="36">
        <f t="shared" si="42"/>
        <v>0</v>
      </c>
      <c r="Y263" s="36"/>
      <c r="Z263" s="42">
        <f t="shared" si="43"/>
        <v>0</v>
      </c>
      <c r="AA263" s="43">
        <f t="shared" si="44"/>
        <v>1069.5999999999999</v>
      </c>
      <c r="AB263" s="44"/>
    </row>
    <row r="264" spans="1:28" s="4" customFormat="1" x14ac:dyDescent="0.25">
      <c r="A264" s="36">
        <v>261</v>
      </c>
      <c r="B264" s="37" t="s">
        <v>1229</v>
      </c>
      <c r="C264" s="37" t="s">
        <v>1921</v>
      </c>
      <c r="D264" s="38" t="s">
        <v>1230</v>
      </c>
      <c r="E264" s="38" t="s">
        <v>174</v>
      </c>
      <c r="F264" s="39" t="s">
        <v>5</v>
      </c>
      <c r="G264" s="39">
        <v>7.45</v>
      </c>
      <c r="H264" s="39">
        <f t="shared" si="36"/>
        <v>819.5</v>
      </c>
      <c r="I264" s="40" t="s">
        <v>5</v>
      </c>
      <c r="J264" s="41" t="str">
        <f t="shared" si="37"/>
        <v>ΟΚ</v>
      </c>
      <c r="K264" s="41"/>
      <c r="L264" s="41"/>
      <c r="M264" s="41"/>
      <c r="N264" s="41"/>
      <c r="O264" s="39" t="s">
        <v>3</v>
      </c>
      <c r="P264" s="36">
        <f t="shared" si="38"/>
        <v>30</v>
      </c>
      <c r="Q264" s="36"/>
      <c r="R264" s="36">
        <f t="shared" si="39"/>
        <v>0</v>
      </c>
      <c r="S264" s="36" t="s">
        <v>2</v>
      </c>
      <c r="T264" s="36">
        <f t="shared" si="40"/>
        <v>70</v>
      </c>
      <c r="U264" s="36" t="s">
        <v>5</v>
      </c>
      <c r="V264" s="36">
        <f t="shared" si="41"/>
        <v>150</v>
      </c>
      <c r="W264" s="36"/>
      <c r="X264" s="36">
        <f t="shared" si="42"/>
        <v>0</v>
      </c>
      <c r="Y264" s="36"/>
      <c r="Z264" s="42">
        <f t="shared" si="43"/>
        <v>0</v>
      </c>
      <c r="AA264" s="43">
        <f t="shared" si="44"/>
        <v>1069.5</v>
      </c>
      <c r="AB264" s="44"/>
    </row>
    <row r="265" spans="1:28" s="4" customFormat="1" x14ac:dyDescent="0.25">
      <c r="A265" s="36">
        <v>262</v>
      </c>
      <c r="B265" s="37" t="s">
        <v>801</v>
      </c>
      <c r="C265" s="37" t="s">
        <v>1740</v>
      </c>
      <c r="D265" s="38" t="s">
        <v>802</v>
      </c>
      <c r="E265" s="38" t="s">
        <v>553</v>
      </c>
      <c r="F265" s="39" t="s">
        <v>5</v>
      </c>
      <c r="G265" s="39">
        <v>9.4499999999999993</v>
      </c>
      <c r="H265" s="39">
        <f t="shared" si="36"/>
        <v>1039.5</v>
      </c>
      <c r="I265" s="40" t="s">
        <v>5</v>
      </c>
      <c r="J265" s="41" t="str">
        <f t="shared" si="37"/>
        <v>ΟΚ</v>
      </c>
      <c r="K265" s="41"/>
      <c r="L265" s="41"/>
      <c r="M265" s="41"/>
      <c r="N265" s="41"/>
      <c r="O265" s="39"/>
      <c r="P265" s="36">
        <f t="shared" si="38"/>
        <v>0</v>
      </c>
      <c r="Q265" s="36"/>
      <c r="R265" s="36">
        <f t="shared" si="39"/>
        <v>0</v>
      </c>
      <c r="S265" s="36" t="s">
        <v>3</v>
      </c>
      <c r="T265" s="36">
        <f t="shared" si="40"/>
        <v>30</v>
      </c>
      <c r="U265" s="36"/>
      <c r="V265" s="36">
        <f t="shared" si="41"/>
        <v>0</v>
      </c>
      <c r="W265" s="36"/>
      <c r="X265" s="36">
        <f t="shared" si="42"/>
        <v>0</v>
      </c>
      <c r="Y265" s="36"/>
      <c r="Z265" s="42">
        <f t="shared" si="43"/>
        <v>0</v>
      </c>
      <c r="AA265" s="43">
        <f t="shared" si="44"/>
        <v>1069.5</v>
      </c>
      <c r="AB265" s="44"/>
    </row>
    <row r="266" spans="1:28" s="4" customFormat="1" x14ac:dyDescent="0.25">
      <c r="A266" s="36">
        <v>263</v>
      </c>
      <c r="B266" s="37" t="s">
        <v>423</v>
      </c>
      <c r="C266" s="37" t="s">
        <v>2070</v>
      </c>
      <c r="D266" s="38" t="s">
        <v>424</v>
      </c>
      <c r="E266" s="38" t="s">
        <v>425</v>
      </c>
      <c r="F266" s="39" t="s">
        <v>5</v>
      </c>
      <c r="G266" s="39">
        <v>8.8000000000000007</v>
      </c>
      <c r="H266" s="39">
        <f t="shared" si="36"/>
        <v>968.00000000000011</v>
      </c>
      <c r="I266" s="40" t="s">
        <v>5</v>
      </c>
      <c r="J266" s="41" t="str">
        <f t="shared" si="37"/>
        <v>ΟΚ</v>
      </c>
      <c r="K266" s="41"/>
      <c r="L266" s="41"/>
      <c r="M266" s="41"/>
      <c r="N266" s="41"/>
      <c r="O266" s="39" t="s">
        <v>2</v>
      </c>
      <c r="P266" s="36">
        <f t="shared" si="38"/>
        <v>70</v>
      </c>
      <c r="Q266" s="36"/>
      <c r="R266" s="36">
        <f t="shared" si="39"/>
        <v>0</v>
      </c>
      <c r="S266" s="36" t="s">
        <v>3</v>
      </c>
      <c r="T266" s="36">
        <f t="shared" si="40"/>
        <v>30</v>
      </c>
      <c r="U266" s="36"/>
      <c r="V266" s="36">
        <f t="shared" si="41"/>
        <v>0</v>
      </c>
      <c r="W266" s="36"/>
      <c r="X266" s="36">
        <f t="shared" si="42"/>
        <v>0</v>
      </c>
      <c r="Y266" s="36"/>
      <c r="Z266" s="42">
        <f t="shared" si="43"/>
        <v>0</v>
      </c>
      <c r="AA266" s="43">
        <f t="shared" si="44"/>
        <v>1068</v>
      </c>
      <c r="AB266" s="44"/>
    </row>
    <row r="267" spans="1:28" s="4" customFormat="1" x14ac:dyDescent="0.25">
      <c r="A267" s="36">
        <v>264</v>
      </c>
      <c r="B267" s="37" t="s">
        <v>375</v>
      </c>
      <c r="C267" s="37" t="s">
        <v>1567</v>
      </c>
      <c r="D267" s="38" t="s">
        <v>376</v>
      </c>
      <c r="E267" s="38" t="s">
        <v>276</v>
      </c>
      <c r="F267" s="39" t="s">
        <v>5</v>
      </c>
      <c r="G267" s="39">
        <v>8.07</v>
      </c>
      <c r="H267" s="39">
        <f t="shared" si="36"/>
        <v>887.7</v>
      </c>
      <c r="I267" s="40" t="s">
        <v>5</v>
      </c>
      <c r="J267" s="41" t="str">
        <f t="shared" si="37"/>
        <v>ΟΚ</v>
      </c>
      <c r="K267" s="41"/>
      <c r="L267" s="41"/>
      <c r="M267" s="41"/>
      <c r="N267" s="41"/>
      <c r="O267" s="39"/>
      <c r="P267" s="36">
        <f t="shared" si="38"/>
        <v>0</v>
      </c>
      <c r="Q267" s="36"/>
      <c r="R267" s="36">
        <f t="shared" si="39"/>
        <v>0</v>
      </c>
      <c r="S267" s="36" t="s">
        <v>3</v>
      </c>
      <c r="T267" s="36">
        <f t="shared" si="40"/>
        <v>30</v>
      </c>
      <c r="U267" s="36" t="s">
        <v>5</v>
      </c>
      <c r="V267" s="36">
        <f t="shared" si="41"/>
        <v>150</v>
      </c>
      <c r="W267" s="36"/>
      <c r="X267" s="36">
        <f t="shared" si="42"/>
        <v>0</v>
      </c>
      <c r="Y267" s="36"/>
      <c r="Z267" s="42">
        <f t="shared" si="43"/>
        <v>0</v>
      </c>
      <c r="AA267" s="43">
        <f t="shared" si="44"/>
        <v>1067.7</v>
      </c>
      <c r="AB267" s="44"/>
    </row>
    <row r="268" spans="1:28" s="4" customFormat="1" x14ac:dyDescent="0.25">
      <c r="A268" s="36">
        <v>265</v>
      </c>
      <c r="B268" s="37" t="s">
        <v>285</v>
      </c>
      <c r="C268" s="37" t="s">
        <v>1533</v>
      </c>
      <c r="D268" s="38" t="s">
        <v>286</v>
      </c>
      <c r="E268" s="38" t="s">
        <v>287</v>
      </c>
      <c r="F268" s="39" t="s">
        <v>5</v>
      </c>
      <c r="G268" s="39">
        <v>9.43</v>
      </c>
      <c r="H268" s="39">
        <f t="shared" si="36"/>
        <v>1037.3</v>
      </c>
      <c r="I268" s="40" t="s">
        <v>5</v>
      </c>
      <c r="J268" s="41" t="str">
        <f t="shared" si="37"/>
        <v>ΟΚ</v>
      </c>
      <c r="K268" s="41"/>
      <c r="L268" s="41"/>
      <c r="M268" s="41"/>
      <c r="N268" s="41"/>
      <c r="O268" s="39"/>
      <c r="P268" s="36">
        <f t="shared" si="38"/>
        <v>0</v>
      </c>
      <c r="Q268" s="36"/>
      <c r="R268" s="36">
        <f t="shared" si="39"/>
        <v>0</v>
      </c>
      <c r="S268" s="36" t="s">
        <v>3</v>
      </c>
      <c r="T268" s="36">
        <f t="shared" si="40"/>
        <v>30</v>
      </c>
      <c r="U268" s="36"/>
      <c r="V268" s="36">
        <f t="shared" si="41"/>
        <v>0</v>
      </c>
      <c r="W268" s="36"/>
      <c r="X268" s="36">
        <f t="shared" si="42"/>
        <v>0</v>
      </c>
      <c r="Y268" s="36"/>
      <c r="Z268" s="42">
        <f t="shared" si="43"/>
        <v>0</v>
      </c>
      <c r="AA268" s="43">
        <f t="shared" si="44"/>
        <v>1067.3</v>
      </c>
      <c r="AB268" s="44"/>
    </row>
    <row r="269" spans="1:28" s="4" customFormat="1" x14ac:dyDescent="0.25">
      <c r="A269" s="36">
        <v>266</v>
      </c>
      <c r="B269" s="37" t="s">
        <v>122</v>
      </c>
      <c r="C269" s="37" t="s">
        <v>1466</v>
      </c>
      <c r="D269" s="38" t="s">
        <v>123</v>
      </c>
      <c r="E269" s="38" t="s">
        <v>84</v>
      </c>
      <c r="F269" s="39" t="s">
        <v>5</v>
      </c>
      <c r="G269" s="39">
        <v>9.6999999999999993</v>
      </c>
      <c r="H269" s="39">
        <f t="shared" si="36"/>
        <v>1067</v>
      </c>
      <c r="I269" s="40" t="s">
        <v>5</v>
      </c>
      <c r="J269" s="41" t="str">
        <f t="shared" si="37"/>
        <v>ΟΚ</v>
      </c>
      <c r="K269" s="41"/>
      <c r="L269" s="41" t="s">
        <v>5</v>
      </c>
      <c r="M269" s="41"/>
      <c r="N269" s="41"/>
      <c r="O269" s="39"/>
      <c r="P269" s="36">
        <f t="shared" si="38"/>
        <v>0</v>
      </c>
      <c r="Q269" s="36"/>
      <c r="R269" s="36">
        <f t="shared" si="39"/>
        <v>0</v>
      </c>
      <c r="S269" s="36"/>
      <c r="T269" s="36">
        <f t="shared" si="40"/>
        <v>0</v>
      </c>
      <c r="U269" s="36"/>
      <c r="V269" s="36">
        <f t="shared" si="41"/>
        <v>0</v>
      </c>
      <c r="W269" s="36"/>
      <c r="X269" s="36">
        <f t="shared" si="42"/>
        <v>0</v>
      </c>
      <c r="Y269" s="36"/>
      <c r="Z269" s="42">
        <f t="shared" si="43"/>
        <v>0</v>
      </c>
      <c r="AA269" s="43">
        <f t="shared" si="44"/>
        <v>1067</v>
      </c>
      <c r="AB269" s="44"/>
    </row>
    <row r="270" spans="1:28" s="4" customFormat="1" x14ac:dyDescent="0.25">
      <c r="A270" s="36">
        <v>267</v>
      </c>
      <c r="B270" s="37" t="s">
        <v>479</v>
      </c>
      <c r="C270" s="37" t="s">
        <v>1618</v>
      </c>
      <c r="D270" s="38" t="s">
        <v>480</v>
      </c>
      <c r="E270" s="38" t="s">
        <v>481</v>
      </c>
      <c r="F270" s="39" t="s">
        <v>5</v>
      </c>
      <c r="G270" s="39">
        <v>8.7799999999999994</v>
      </c>
      <c r="H270" s="39">
        <f t="shared" si="36"/>
        <v>965.8</v>
      </c>
      <c r="I270" s="40" t="s">
        <v>5</v>
      </c>
      <c r="J270" s="41" t="str">
        <f t="shared" si="37"/>
        <v>ΟΚ</v>
      </c>
      <c r="K270" s="41"/>
      <c r="L270" s="41"/>
      <c r="M270" s="41"/>
      <c r="N270" s="41"/>
      <c r="O270" s="39" t="s">
        <v>2</v>
      </c>
      <c r="P270" s="36">
        <f t="shared" si="38"/>
        <v>70</v>
      </c>
      <c r="Q270" s="36"/>
      <c r="R270" s="36">
        <f t="shared" si="39"/>
        <v>0</v>
      </c>
      <c r="S270" s="36" t="s">
        <v>3</v>
      </c>
      <c r="T270" s="36">
        <f t="shared" si="40"/>
        <v>30</v>
      </c>
      <c r="U270" s="36"/>
      <c r="V270" s="36">
        <f t="shared" si="41"/>
        <v>0</v>
      </c>
      <c r="W270" s="36"/>
      <c r="X270" s="36">
        <f t="shared" si="42"/>
        <v>0</v>
      </c>
      <c r="Y270" s="36"/>
      <c r="Z270" s="42">
        <f t="shared" si="43"/>
        <v>0</v>
      </c>
      <c r="AA270" s="43">
        <f t="shared" si="44"/>
        <v>1065.8</v>
      </c>
      <c r="AB270" s="44"/>
    </row>
    <row r="271" spans="1:28" s="4" customFormat="1" x14ac:dyDescent="0.25">
      <c r="A271" s="36">
        <v>268</v>
      </c>
      <c r="B271" s="37" t="s">
        <v>1301</v>
      </c>
      <c r="C271" s="37" t="s">
        <v>1949</v>
      </c>
      <c r="D271" s="38" t="s">
        <v>1302</v>
      </c>
      <c r="E271" s="38" t="s">
        <v>1303</v>
      </c>
      <c r="F271" s="39" t="s">
        <v>5</v>
      </c>
      <c r="G271" s="39">
        <v>9.0500000000000007</v>
      </c>
      <c r="H271" s="39">
        <f t="shared" si="36"/>
        <v>995.50000000000011</v>
      </c>
      <c r="I271" s="40" t="s">
        <v>5</v>
      </c>
      <c r="J271" s="41" t="str">
        <f t="shared" si="37"/>
        <v>ΟΚ</v>
      </c>
      <c r="K271" s="41"/>
      <c r="L271" s="41"/>
      <c r="M271" s="41"/>
      <c r="N271" s="41"/>
      <c r="O271" s="39"/>
      <c r="P271" s="36">
        <f t="shared" si="38"/>
        <v>0</v>
      </c>
      <c r="Q271" s="36"/>
      <c r="R271" s="36">
        <f t="shared" si="39"/>
        <v>0</v>
      </c>
      <c r="S271" s="36" t="s">
        <v>2</v>
      </c>
      <c r="T271" s="36">
        <f t="shared" si="40"/>
        <v>70</v>
      </c>
      <c r="U271" s="36"/>
      <c r="V271" s="36">
        <f t="shared" si="41"/>
        <v>0</v>
      </c>
      <c r="W271" s="36"/>
      <c r="X271" s="36">
        <f t="shared" si="42"/>
        <v>0</v>
      </c>
      <c r="Y271" s="36"/>
      <c r="Z271" s="42">
        <f t="shared" si="43"/>
        <v>0</v>
      </c>
      <c r="AA271" s="43">
        <f t="shared" si="44"/>
        <v>1065.5</v>
      </c>
      <c r="AB271" s="44"/>
    </row>
    <row r="272" spans="1:28" s="4" customFormat="1" x14ac:dyDescent="0.25">
      <c r="A272" s="36">
        <v>269</v>
      </c>
      <c r="B272" s="37" t="s">
        <v>389</v>
      </c>
      <c r="C272" s="37" t="s">
        <v>1573</v>
      </c>
      <c r="D272" s="38" t="s">
        <v>390</v>
      </c>
      <c r="E272" s="38" t="s">
        <v>116</v>
      </c>
      <c r="F272" s="39" t="s">
        <v>5</v>
      </c>
      <c r="G272" s="39">
        <v>9.41</v>
      </c>
      <c r="H272" s="39">
        <f t="shared" si="36"/>
        <v>1035.0999999999999</v>
      </c>
      <c r="I272" s="40" t="s">
        <v>5</v>
      </c>
      <c r="J272" s="41" t="str">
        <f t="shared" si="37"/>
        <v>ΟΚ</v>
      </c>
      <c r="K272" s="41"/>
      <c r="L272" s="41"/>
      <c r="M272" s="41"/>
      <c r="N272" s="41"/>
      <c r="O272" s="39"/>
      <c r="P272" s="36">
        <f t="shared" si="38"/>
        <v>0</v>
      </c>
      <c r="Q272" s="36"/>
      <c r="R272" s="36">
        <f t="shared" si="39"/>
        <v>0</v>
      </c>
      <c r="S272" s="36" t="s">
        <v>3</v>
      </c>
      <c r="T272" s="36">
        <f t="shared" si="40"/>
        <v>30</v>
      </c>
      <c r="U272" s="36"/>
      <c r="V272" s="36">
        <f t="shared" si="41"/>
        <v>0</v>
      </c>
      <c r="W272" s="36"/>
      <c r="X272" s="36">
        <f t="shared" si="42"/>
        <v>0</v>
      </c>
      <c r="Y272" s="36"/>
      <c r="Z272" s="42">
        <f t="shared" si="43"/>
        <v>0</v>
      </c>
      <c r="AA272" s="43">
        <f t="shared" si="44"/>
        <v>1065.0999999999999</v>
      </c>
      <c r="AB272" s="44"/>
    </row>
    <row r="273" spans="1:28" s="4" customFormat="1" x14ac:dyDescent="0.25">
      <c r="A273" s="36">
        <v>270</v>
      </c>
      <c r="B273" s="37" t="s">
        <v>1295</v>
      </c>
      <c r="C273" s="37" t="s">
        <v>1946</v>
      </c>
      <c r="D273" s="38" t="s">
        <v>1296</v>
      </c>
      <c r="E273" s="38" t="s">
        <v>84</v>
      </c>
      <c r="F273" s="39" t="s">
        <v>5</v>
      </c>
      <c r="G273" s="39">
        <v>9.68</v>
      </c>
      <c r="H273" s="39">
        <f t="shared" si="36"/>
        <v>1064.8</v>
      </c>
      <c r="I273" s="40" t="s">
        <v>5</v>
      </c>
      <c r="J273" s="41" t="str">
        <f t="shared" si="37"/>
        <v>ΟΚ</v>
      </c>
      <c r="K273" s="41"/>
      <c r="L273" s="41"/>
      <c r="M273" s="41"/>
      <c r="N273" s="41"/>
      <c r="O273" s="39"/>
      <c r="P273" s="36">
        <f t="shared" si="38"/>
        <v>0</v>
      </c>
      <c r="Q273" s="36"/>
      <c r="R273" s="36">
        <f t="shared" si="39"/>
        <v>0</v>
      </c>
      <c r="S273" s="36"/>
      <c r="T273" s="36">
        <f t="shared" si="40"/>
        <v>0</v>
      </c>
      <c r="U273" s="36"/>
      <c r="V273" s="36">
        <f t="shared" si="41"/>
        <v>0</v>
      </c>
      <c r="W273" s="36"/>
      <c r="X273" s="36">
        <f t="shared" si="42"/>
        <v>0</v>
      </c>
      <c r="Y273" s="36"/>
      <c r="Z273" s="42">
        <f t="shared" si="43"/>
        <v>0</v>
      </c>
      <c r="AA273" s="43">
        <f t="shared" si="44"/>
        <v>1064.8</v>
      </c>
      <c r="AB273" s="44"/>
    </row>
    <row r="274" spans="1:28" s="4" customFormat="1" x14ac:dyDescent="0.25">
      <c r="A274" s="36">
        <v>271</v>
      </c>
      <c r="B274" s="37" t="s">
        <v>1277</v>
      </c>
      <c r="C274" s="37" t="s">
        <v>1940</v>
      </c>
      <c r="D274" s="38" t="s">
        <v>1278</v>
      </c>
      <c r="E274" s="38" t="s">
        <v>809</v>
      </c>
      <c r="F274" s="39" t="s">
        <v>5</v>
      </c>
      <c r="G274" s="39">
        <v>8.17</v>
      </c>
      <c r="H274" s="39">
        <f t="shared" si="36"/>
        <v>898.7</v>
      </c>
      <c r="I274" s="40" t="s">
        <v>5</v>
      </c>
      <c r="J274" s="41" t="str">
        <f t="shared" si="37"/>
        <v>ΟΚ</v>
      </c>
      <c r="K274" s="41"/>
      <c r="L274" s="41"/>
      <c r="M274" s="41"/>
      <c r="N274" s="41"/>
      <c r="O274" s="39"/>
      <c r="P274" s="36">
        <f t="shared" si="38"/>
        <v>0</v>
      </c>
      <c r="Q274" s="36"/>
      <c r="R274" s="36">
        <f t="shared" si="39"/>
        <v>0</v>
      </c>
      <c r="S274" s="36" t="s">
        <v>3</v>
      </c>
      <c r="T274" s="36">
        <f t="shared" si="40"/>
        <v>30</v>
      </c>
      <c r="U274" s="36"/>
      <c r="V274" s="36">
        <f t="shared" si="41"/>
        <v>0</v>
      </c>
      <c r="W274" s="36">
        <v>8</v>
      </c>
      <c r="X274" s="36">
        <f t="shared" si="42"/>
        <v>136</v>
      </c>
      <c r="Y274" s="36"/>
      <c r="Z274" s="42">
        <f t="shared" si="43"/>
        <v>0</v>
      </c>
      <c r="AA274" s="43">
        <f t="shared" si="44"/>
        <v>1064.7</v>
      </c>
      <c r="AB274" s="44"/>
    </row>
    <row r="275" spans="1:28" s="4" customFormat="1" x14ac:dyDescent="0.25">
      <c r="A275" s="36">
        <v>272</v>
      </c>
      <c r="B275" s="37" t="s">
        <v>852</v>
      </c>
      <c r="C275" s="37" t="s">
        <v>1763</v>
      </c>
      <c r="D275" s="38" t="s">
        <v>853</v>
      </c>
      <c r="E275" s="38" t="s">
        <v>81</v>
      </c>
      <c r="F275" s="39" t="s">
        <v>5</v>
      </c>
      <c r="G275" s="39">
        <v>8.9499999999999993</v>
      </c>
      <c r="H275" s="39">
        <f t="shared" si="36"/>
        <v>984.49999999999989</v>
      </c>
      <c r="I275" s="40" t="s">
        <v>5</v>
      </c>
      <c r="J275" s="41" t="str">
        <f t="shared" si="37"/>
        <v>ΟΚ</v>
      </c>
      <c r="K275" s="41"/>
      <c r="L275" s="41"/>
      <c r="M275" s="41"/>
      <c r="N275" s="41"/>
      <c r="O275" s="39" t="s">
        <v>6</v>
      </c>
      <c r="P275" s="36">
        <f t="shared" si="38"/>
        <v>50</v>
      </c>
      <c r="Q275" s="36"/>
      <c r="R275" s="36">
        <f t="shared" si="39"/>
        <v>0</v>
      </c>
      <c r="S275" s="36" t="s">
        <v>3</v>
      </c>
      <c r="T275" s="36">
        <f t="shared" si="40"/>
        <v>30</v>
      </c>
      <c r="U275" s="36"/>
      <c r="V275" s="36">
        <f t="shared" si="41"/>
        <v>0</v>
      </c>
      <c r="W275" s="36"/>
      <c r="X275" s="36">
        <f t="shared" si="42"/>
        <v>0</v>
      </c>
      <c r="Y275" s="36"/>
      <c r="Z275" s="42">
        <f t="shared" si="43"/>
        <v>0</v>
      </c>
      <c r="AA275" s="43">
        <f t="shared" si="44"/>
        <v>1064.5</v>
      </c>
      <c r="AB275" s="44"/>
    </row>
    <row r="276" spans="1:28" s="4" customFormat="1" x14ac:dyDescent="0.25">
      <c r="A276" s="36">
        <v>273</v>
      </c>
      <c r="B276" s="37" t="s">
        <v>1273</v>
      </c>
      <c r="C276" s="37" t="s">
        <v>1938</v>
      </c>
      <c r="D276" s="38" t="s">
        <v>1274</v>
      </c>
      <c r="E276" s="38" t="s">
        <v>84</v>
      </c>
      <c r="F276" s="39" t="s">
        <v>5</v>
      </c>
      <c r="G276" s="39">
        <v>9.4</v>
      </c>
      <c r="H276" s="39">
        <f t="shared" si="36"/>
        <v>1034</v>
      </c>
      <c r="I276" s="40" t="s">
        <v>5</v>
      </c>
      <c r="J276" s="41" t="str">
        <f t="shared" si="37"/>
        <v>ΟΚ</v>
      </c>
      <c r="K276" s="41"/>
      <c r="L276" s="41"/>
      <c r="M276" s="41"/>
      <c r="N276" s="41"/>
      <c r="O276" s="39"/>
      <c r="P276" s="36">
        <f t="shared" si="38"/>
        <v>0</v>
      </c>
      <c r="Q276" s="36"/>
      <c r="R276" s="36">
        <f t="shared" si="39"/>
        <v>0</v>
      </c>
      <c r="S276" s="36" t="s">
        <v>3</v>
      </c>
      <c r="T276" s="36">
        <f t="shared" si="40"/>
        <v>30</v>
      </c>
      <c r="U276" s="36"/>
      <c r="V276" s="36">
        <f t="shared" si="41"/>
        <v>0</v>
      </c>
      <c r="W276" s="36"/>
      <c r="X276" s="36">
        <f t="shared" si="42"/>
        <v>0</v>
      </c>
      <c r="Y276" s="36"/>
      <c r="Z276" s="42">
        <f t="shared" si="43"/>
        <v>0</v>
      </c>
      <c r="AA276" s="43">
        <f t="shared" si="44"/>
        <v>1064</v>
      </c>
      <c r="AB276" s="44"/>
    </row>
    <row r="277" spans="1:28" s="4" customFormat="1" x14ac:dyDescent="0.25">
      <c r="A277" s="36">
        <v>274</v>
      </c>
      <c r="B277" s="37" t="s">
        <v>458</v>
      </c>
      <c r="C277" s="37" t="s">
        <v>1602</v>
      </c>
      <c r="D277" s="38" t="s">
        <v>1601</v>
      </c>
      <c r="E277" s="38" t="s">
        <v>460</v>
      </c>
      <c r="F277" s="39" t="s">
        <v>5</v>
      </c>
      <c r="G277" s="39">
        <v>8.0299999999999994</v>
      </c>
      <c r="H277" s="39">
        <f t="shared" si="36"/>
        <v>883.3</v>
      </c>
      <c r="I277" s="40" t="s">
        <v>5</v>
      </c>
      <c r="J277" s="41" t="str">
        <f t="shared" si="37"/>
        <v>ΟΚ</v>
      </c>
      <c r="K277" s="41"/>
      <c r="L277" s="41"/>
      <c r="M277" s="41"/>
      <c r="N277" s="41"/>
      <c r="O277" s="39"/>
      <c r="P277" s="36">
        <f t="shared" si="38"/>
        <v>0</v>
      </c>
      <c r="Q277" s="36"/>
      <c r="R277" s="36">
        <f t="shared" si="39"/>
        <v>0</v>
      </c>
      <c r="S277" s="36" t="s">
        <v>3</v>
      </c>
      <c r="T277" s="36">
        <f t="shared" si="40"/>
        <v>30</v>
      </c>
      <c r="U277" s="36" t="s">
        <v>5</v>
      </c>
      <c r="V277" s="36">
        <f t="shared" si="41"/>
        <v>150</v>
      </c>
      <c r="W277" s="36"/>
      <c r="X277" s="36">
        <f t="shared" si="42"/>
        <v>0</v>
      </c>
      <c r="Y277" s="36"/>
      <c r="Z277" s="42">
        <f t="shared" si="43"/>
        <v>0</v>
      </c>
      <c r="AA277" s="43">
        <f t="shared" si="44"/>
        <v>1063.3</v>
      </c>
      <c r="AB277" s="44"/>
    </row>
    <row r="278" spans="1:28" s="4" customFormat="1" x14ac:dyDescent="0.25">
      <c r="A278" s="36">
        <v>275</v>
      </c>
      <c r="B278" s="37" t="s">
        <v>228</v>
      </c>
      <c r="C278" s="37" t="s">
        <v>1507</v>
      </c>
      <c r="D278" s="38" t="s">
        <v>229</v>
      </c>
      <c r="E278" s="38" t="s">
        <v>156</v>
      </c>
      <c r="F278" s="39" t="s">
        <v>5</v>
      </c>
      <c r="G278" s="39">
        <v>8.43</v>
      </c>
      <c r="H278" s="39">
        <f t="shared" si="36"/>
        <v>927.3</v>
      </c>
      <c r="I278" s="40" t="s">
        <v>5</v>
      </c>
      <c r="J278" s="41" t="str">
        <f t="shared" si="37"/>
        <v>ΟΚ</v>
      </c>
      <c r="K278" s="41"/>
      <c r="L278" s="41"/>
      <c r="M278" s="41"/>
      <c r="N278" s="41"/>
      <c r="O278" s="39"/>
      <c r="P278" s="36">
        <f t="shared" si="38"/>
        <v>0</v>
      </c>
      <c r="Q278" s="36"/>
      <c r="R278" s="36">
        <f t="shared" si="39"/>
        <v>0</v>
      </c>
      <c r="S278" s="36"/>
      <c r="T278" s="36">
        <f t="shared" si="40"/>
        <v>0</v>
      </c>
      <c r="U278" s="36"/>
      <c r="V278" s="36">
        <f t="shared" si="41"/>
        <v>0</v>
      </c>
      <c r="W278" s="36">
        <v>8</v>
      </c>
      <c r="X278" s="36">
        <f t="shared" si="42"/>
        <v>136</v>
      </c>
      <c r="Y278" s="36"/>
      <c r="Z278" s="42">
        <f t="shared" si="43"/>
        <v>0</v>
      </c>
      <c r="AA278" s="43">
        <f t="shared" si="44"/>
        <v>1063.3</v>
      </c>
      <c r="AB278" s="44"/>
    </row>
    <row r="279" spans="1:28" s="4" customFormat="1" x14ac:dyDescent="0.25">
      <c r="A279" s="36">
        <v>276</v>
      </c>
      <c r="B279" s="37" t="s">
        <v>79</v>
      </c>
      <c r="C279" s="37" t="s">
        <v>1449</v>
      </c>
      <c r="D279" s="38" t="s">
        <v>80</v>
      </c>
      <c r="E279" s="38" t="s">
        <v>81</v>
      </c>
      <c r="F279" s="39" t="s">
        <v>5</v>
      </c>
      <c r="G279" s="39">
        <v>9.3800000000000008</v>
      </c>
      <c r="H279" s="39">
        <f t="shared" si="36"/>
        <v>1031.8000000000002</v>
      </c>
      <c r="I279" s="40" t="s">
        <v>5</v>
      </c>
      <c r="J279" s="41" t="str">
        <f t="shared" si="37"/>
        <v>ΟΚ</v>
      </c>
      <c r="K279" s="41"/>
      <c r="L279" s="41"/>
      <c r="M279" s="41"/>
      <c r="N279" s="41"/>
      <c r="O279" s="39"/>
      <c r="P279" s="36">
        <f t="shared" si="38"/>
        <v>0</v>
      </c>
      <c r="Q279" s="36"/>
      <c r="R279" s="36">
        <f t="shared" si="39"/>
        <v>0</v>
      </c>
      <c r="S279" s="36" t="s">
        <v>3</v>
      </c>
      <c r="T279" s="36">
        <f t="shared" si="40"/>
        <v>30</v>
      </c>
      <c r="U279" s="36"/>
      <c r="V279" s="36">
        <f t="shared" si="41"/>
        <v>0</v>
      </c>
      <c r="W279" s="36"/>
      <c r="X279" s="36">
        <f t="shared" si="42"/>
        <v>0</v>
      </c>
      <c r="Y279" s="36"/>
      <c r="Z279" s="42">
        <f t="shared" si="43"/>
        <v>0</v>
      </c>
      <c r="AA279" s="43">
        <f t="shared" si="44"/>
        <v>1061.8000000000002</v>
      </c>
      <c r="AB279" s="44"/>
    </row>
    <row r="280" spans="1:28" s="4" customFormat="1" x14ac:dyDescent="0.25">
      <c r="A280" s="36">
        <v>277</v>
      </c>
      <c r="B280" s="37" t="s">
        <v>1308</v>
      </c>
      <c r="C280" s="37" t="s">
        <v>1952</v>
      </c>
      <c r="D280" s="38" t="s">
        <v>1309</v>
      </c>
      <c r="E280" s="38" t="s">
        <v>153</v>
      </c>
      <c r="F280" s="39" t="s">
        <v>5</v>
      </c>
      <c r="G280" s="39">
        <v>7.1</v>
      </c>
      <c r="H280" s="39">
        <f t="shared" si="36"/>
        <v>781</v>
      </c>
      <c r="I280" s="40" t="s">
        <v>5</v>
      </c>
      <c r="J280" s="41" t="str">
        <f t="shared" si="37"/>
        <v>ΟΚ</v>
      </c>
      <c r="K280" s="41"/>
      <c r="L280" s="41"/>
      <c r="M280" s="41" t="s">
        <v>5</v>
      </c>
      <c r="N280" s="41"/>
      <c r="O280" s="39" t="s">
        <v>3</v>
      </c>
      <c r="P280" s="36">
        <f t="shared" si="38"/>
        <v>30</v>
      </c>
      <c r="Q280" s="36" t="s">
        <v>3</v>
      </c>
      <c r="R280" s="36">
        <f t="shared" si="39"/>
        <v>30</v>
      </c>
      <c r="S280" s="36" t="s">
        <v>2</v>
      </c>
      <c r="T280" s="36">
        <f t="shared" si="40"/>
        <v>70</v>
      </c>
      <c r="U280" s="36" t="s">
        <v>5</v>
      </c>
      <c r="V280" s="36">
        <f t="shared" si="41"/>
        <v>150</v>
      </c>
      <c r="W280" s="36"/>
      <c r="X280" s="36">
        <f t="shared" si="42"/>
        <v>0</v>
      </c>
      <c r="Y280" s="36"/>
      <c r="Z280" s="42">
        <f t="shared" si="43"/>
        <v>0</v>
      </c>
      <c r="AA280" s="43">
        <f t="shared" si="44"/>
        <v>1061</v>
      </c>
      <c r="AB280" s="44"/>
    </row>
    <row r="281" spans="1:28" s="4" customFormat="1" x14ac:dyDescent="0.25">
      <c r="A281" s="36">
        <v>278</v>
      </c>
      <c r="B281" s="37" t="s">
        <v>1265</v>
      </c>
      <c r="C281" s="37" t="s">
        <v>1935</v>
      </c>
      <c r="D281" s="38" t="s">
        <v>1266</v>
      </c>
      <c r="E281" s="38" t="s">
        <v>78</v>
      </c>
      <c r="F281" s="39" t="s">
        <v>5</v>
      </c>
      <c r="G281" s="39">
        <v>8.5500000000000007</v>
      </c>
      <c r="H281" s="39">
        <f t="shared" si="36"/>
        <v>940.50000000000011</v>
      </c>
      <c r="I281" s="40" t="s">
        <v>5</v>
      </c>
      <c r="J281" s="41" t="str">
        <f t="shared" si="37"/>
        <v>ΟΚ</v>
      </c>
      <c r="K281" s="41"/>
      <c r="L281" s="41"/>
      <c r="M281" s="41"/>
      <c r="N281" s="41"/>
      <c r="O281" s="39" t="s">
        <v>6</v>
      </c>
      <c r="P281" s="36">
        <f t="shared" si="38"/>
        <v>50</v>
      </c>
      <c r="Q281" s="36"/>
      <c r="R281" s="36">
        <f t="shared" si="39"/>
        <v>0</v>
      </c>
      <c r="S281" s="36" t="s">
        <v>2</v>
      </c>
      <c r="T281" s="36">
        <f t="shared" si="40"/>
        <v>70</v>
      </c>
      <c r="U281" s="36"/>
      <c r="V281" s="36">
        <f t="shared" si="41"/>
        <v>0</v>
      </c>
      <c r="W281" s="36"/>
      <c r="X281" s="36">
        <f t="shared" si="42"/>
        <v>0</v>
      </c>
      <c r="Y281" s="36"/>
      <c r="Z281" s="42">
        <f t="shared" si="43"/>
        <v>0</v>
      </c>
      <c r="AA281" s="43">
        <f t="shared" si="44"/>
        <v>1060.5</v>
      </c>
      <c r="AB281" s="44"/>
    </row>
    <row r="282" spans="1:28" s="4" customFormat="1" x14ac:dyDescent="0.25">
      <c r="A282" s="36">
        <v>279</v>
      </c>
      <c r="B282" s="37" t="s">
        <v>822</v>
      </c>
      <c r="C282" s="37" t="s">
        <v>1749</v>
      </c>
      <c r="D282" s="38" t="s">
        <v>823</v>
      </c>
      <c r="E282" s="38" t="s">
        <v>322</v>
      </c>
      <c r="F282" s="39" t="s">
        <v>5</v>
      </c>
      <c r="G282" s="39">
        <v>8</v>
      </c>
      <c r="H282" s="39">
        <f t="shared" si="36"/>
        <v>880</v>
      </c>
      <c r="I282" s="40" t="s">
        <v>5</v>
      </c>
      <c r="J282" s="41" t="str">
        <f t="shared" si="37"/>
        <v>ΟΚ</v>
      </c>
      <c r="K282" s="41"/>
      <c r="L282" s="41"/>
      <c r="M282" s="41"/>
      <c r="N282" s="41"/>
      <c r="O282" s="39"/>
      <c r="P282" s="36">
        <f t="shared" si="38"/>
        <v>0</v>
      </c>
      <c r="Q282" s="36"/>
      <c r="R282" s="36">
        <f t="shared" si="39"/>
        <v>0</v>
      </c>
      <c r="S282" s="36" t="s">
        <v>3</v>
      </c>
      <c r="T282" s="36">
        <f t="shared" si="40"/>
        <v>30</v>
      </c>
      <c r="U282" s="36" t="s">
        <v>5</v>
      </c>
      <c r="V282" s="36">
        <f t="shared" si="41"/>
        <v>150</v>
      </c>
      <c r="W282" s="36"/>
      <c r="X282" s="36">
        <f t="shared" si="42"/>
        <v>0</v>
      </c>
      <c r="Y282" s="36"/>
      <c r="Z282" s="42">
        <f t="shared" si="43"/>
        <v>0</v>
      </c>
      <c r="AA282" s="43">
        <f t="shared" si="44"/>
        <v>1060</v>
      </c>
      <c r="AB282" s="44"/>
    </row>
    <row r="283" spans="1:28" s="4" customFormat="1" x14ac:dyDescent="0.25">
      <c r="A283" s="36">
        <v>280</v>
      </c>
      <c r="B283" s="37" t="s">
        <v>586</v>
      </c>
      <c r="C283" s="37" t="s">
        <v>1657</v>
      </c>
      <c r="D283" s="38" t="s">
        <v>587</v>
      </c>
      <c r="E283" s="38" t="s">
        <v>166</v>
      </c>
      <c r="F283" s="39" t="s">
        <v>5</v>
      </c>
      <c r="G283" s="39">
        <v>9</v>
      </c>
      <c r="H283" s="39">
        <f t="shared" si="36"/>
        <v>990</v>
      </c>
      <c r="I283" s="40" t="s">
        <v>5</v>
      </c>
      <c r="J283" s="41" t="str">
        <f t="shared" si="37"/>
        <v>ΟΚ</v>
      </c>
      <c r="K283" s="41"/>
      <c r="L283" s="41"/>
      <c r="M283" s="41"/>
      <c r="N283" s="41"/>
      <c r="O283" s="39"/>
      <c r="P283" s="36">
        <f t="shared" si="38"/>
        <v>0</v>
      </c>
      <c r="Q283" s="36"/>
      <c r="R283" s="36">
        <f t="shared" si="39"/>
        <v>0</v>
      </c>
      <c r="S283" s="36" t="s">
        <v>2</v>
      </c>
      <c r="T283" s="36">
        <f t="shared" si="40"/>
        <v>70</v>
      </c>
      <c r="U283" s="36"/>
      <c r="V283" s="36">
        <f t="shared" si="41"/>
        <v>0</v>
      </c>
      <c r="W283" s="36"/>
      <c r="X283" s="36">
        <f t="shared" si="42"/>
        <v>0</v>
      </c>
      <c r="Y283" s="36"/>
      <c r="Z283" s="42">
        <f t="shared" si="43"/>
        <v>0</v>
      </c>
      <c r="AA283" s="43">
        <f t="shared" si="44"/>
        <v>1060</v>
      </c>
      <c r="AB283" s="44"/>
    </row>
    <row r="284" spans="1:28" s="4" customFormat="1" x14ac:dyDescent="0.25">
      <c r="A284" s="36">
        <v>281</v>
      </c>
      <c r="B284" s="37" t="s">
        <v>1157</v>
      </c>
      <c r="C284" s="37" t="s">
        <v>1889</v>
      </c>
      <c r="D284" s="38" t="s">
        <v>1158</v>
      </c>
      <c r="E284" s="38" t="s">
        <v>1159</v>
      </c>
      <c r="F284" s="39" t="s">
        <v>5</v>
      </c>
      <c r="G284" s="39">
        <v>9</v>
      </c>
      <c r="H284" s="39">
        <f t="shared" si="36"/>
        <v>990</v>
      </c>
      <c r="I284" s="40" t="s">
        <v>5</v>
      </c>
      <c r="J284" s="41" t="str">
        <f t="shared" si="37"/>
        <v>ΟΚ</v>
      </c>
      <c r="K284" s="41"/>
      <c r="L284" s="41"/>
      <c r="M284" s="41"/>
      <c r="N284" s="41"/>
      <c r="O284" s="39"/>
      <c r="P284" s="36">
        <f t="shared" si="38"/>
        <v>0</v>
      </c>
      <c r="Q284" s="36"/>
      <c r="R284" s="36">
        <f t="shared" si="39"/>
        <v>0</v>
      </c>
      <c r="S284" s="36" t="s">
        <v>2</v>
      </c>
      <c r="T284" s="36">
        <f t="shared" si="40"/>
        <v>70</v>
      </c>
      <c r="U284" s="36"/>
      <c r="V284" s="36">
        <f t="shared" si="41"/>
        <v>0</v>
      </c>
      <c r="W284" s="36"/>
      <c r="X284" s="36">
        <f t="shared" si="42"/>
        <v>0</v>
      </c>
      <c r="Y284" s="36"/>
      <c r="Z284" s="42">
        <f t="shared" si="43"/>
        <v>0</v>
      </c>
      <c r="AA284" s="43">
        <f t="shared" si="44"/>
        <v>1060</v>
      </c>
      <c r="AB284" s="44"/>
    </row>
    <row r="285" spans="1:28" s="4" customFormat="1" x14ac:dyDescent="0.25">
      <c r="A285" s="36">
        <v>282</v>
      </c>
      <c r="B285" s="37" t="s">
        <v>698</v>
      </c>
      <c r="C285" s="37" t="s">
        <v>1702</v>
      </c>
      <c r="D285" s="38" t="s">
        <v>699</v>
      </c>
      <c r="E285" s="38" t="s">
        <v>700</v>
      </c>
      <c r="F285" s="39" t="s">
        <v>5</v>
      </c>
      <c r="G285" s="39">
        <v>8.4499999999999993</v>
      </c>
      <c r="H285" s="39">
        <f t="shared" si="36"/>
        <v>929.49999999999989</v>
      </c>
      <c r="I285" s="40" t="s">
        <v>5</v>
      </c>
      <c r="J285" s="41" t="str">
        <f t="shared" si="37"/>
        <v>ΟΚ</v>
      </c>
      <c r="K285" s="41"/>
      <c r="L285" s="41"/>
      <c r="M285" s="41"/>
      <c r="N285" s="41"/>
      <c r="O285" s="39" t="s">
        <v>3</v>
      </c>
      <c r="P285" s="36">
        <f t="shared" si="38"/>
        <v>30</v>
      </c>
      <c r="Q285" s="36" t="s">
        <v>3</v>
      </c>
      <c r="R285" s="36">
        <f t="shared" si="39"/>
        <v>30</v>
      </c>
      <c r="S285" s="36" t="s">
        <v>2</v>
      </c>
      <c r="T285" s="36">
        <f t="shared" si="40"/>
        <v>70</v>
      </c>
      <c r="U285" s="36"/>
      <c r="V285" s="36">
        <f t="shared" si="41"/>
        <v>0</v>
      </c>
      <c r="W285" s="36"/>
      <c r="X285" s="36">
        <f t="shared" si="42"/>
        <v>0</v>
      </c>
      <c r="Y285" s="36"/>
      <c r="Z285" s="42">
        <f t="shared" si="43"/>
        <v>0</v>
      </c>
      <c r="AA285" s="43">
        <f t="shared" si="44"/>
        <v>1059.5</v>
      </c>
      <c r="AB285" s="44"/>
    </row>
    <row r="286" spans="1:28" s="4" customFormat="1" x14ac:dyDescent="0.25">
      <c r="A286" s="36">
        <v>283</v>
      </c>
      <c r="B286" s="37" t="s">
        <v>817</v>
      </c>
      <c r="C286" s="37" t="s">
        <v>1747</v>
      </c>
      <c r="D286" s="38" t="s">
        <v>818</v>
      </c>
      <c r="E286" s="38" t="s">
        <v>819</v>
      </c>
      <c r="F286" s="39" t="s">
        <v>5</v>
      </c>
      <c r="G286" s="39">
        <v>8.35</v>
      </c>
      <c r="H286" s="39">
        <f t="shared" si="36"/>
        <v>918.5</v>
      </c>
      <c r="I286" s="40" t="s">
        <v>5</v>
      </c>
      <c r="J286" s="41" t="str">
        <f t="shared" si="37"/>
        <v>ΟΚ</v>
      </c>
      <c r="K286" s="41"/>
      <c r="L286" s="41"/>
      <c r="M286" s="41"/>
      <c r="N286" s="41"/>
      <c r="O286" s="39" t="s">
        <v>2</v>
      </c>
      <c r="P286" s="36">
        <f t="shared" si="38"/>
        <v>70</v>
      </c>
      <c r="Q286" s="36"/>
      <c r="R286" s="36">
        <f t="shared" si="39"/>
        <v>0</v>
      </c>
      <c r="S286" s="36" t="s">
        <v>2</v>
      </c>
      <c r="T286" s="36">
        <f t="shared" si="40"/>
        <v>70</v>
      </c>
      <c r="U286" s="36"/>
      <c r="V286" s="36">
        <f t="shared" si="41"/>
        <v>0</v>
      </c>
      <c r="W286" s="36"/>
      <c r="X286" s="36">
        <f t="shared" si="42"/>
        <v>0</v>
      </c>
      <c r="Y286" s="36"/>
      <c r="Z286" s="42">
        <f t="shared" si="43"/>
        <v>0</v>
      </c>
      <c r="AA286" s="43">
        <f t="shared" si="44"/>
        <v>1058.5</v>
      </c>
      <c r="AB286" s="44"/>
    </row>
    <row r="287" spans="1:28" s="4" customFormat="1" x14ac:dyDescent="0.25">
      <c r="A287" s="36">
        <v>284</v>
      </c>
      <c r="B287" s="37" t="s">
        <v>180</v>
      </c>
      <c r="C287" s="37" t="s">
        <v>1488</v>
      </c>
      <c r="D287" s="38" t="s">
        <v>181</v>
      </c>
      <c r="E287" s="38" t="s">
        <v>78</v>
      </c>
      <c r="F287" s="39" t="s">
        <v>5</v>
      </c>
      <c r="G287" s="39">
        <v>8.25</v>
      </c>
      <c r="H287" s="39">
        <f t="shared" si="36"/>
        <v>907.5</v>
      </c>
      <c r="I287" s="40" t="s">
        <v>5</v>
      </c>
      <c r="J287" s="41" t="str">
        <f t="shared" si="37"/>
        <v>ΟΚ</v>
      </c>
      <c r="K287" s="41"/>
      <c r="L287" s="41"/>
      <c r="M287" s="41"/>
      <c r="N287" s="41"/>
      <c r="O287" s="39"/>
      <c r="P287" s="36">
        <f t="shared" si="38"/>
        <v>0</v>
      </c>
      <c r="Q287" s="36"/>
      <c r="R287" s="36">
        <f t="shared" si="39"/>
        <v>0</v>
      </c>
      <c r="S287" s="36"/>
      <c r="T287" s="36">
        <f t="shared" si="40"/>
        <v>0</v>
      </c>
      <c r="U287" s="36" t="s">
        <v>5</v>
      </c>
      <c r="V287" s="36">
        <f t="shared" si="41"/>
        <v>150</v>
      </c>
      <c r="W287" s="36"/>
      <c r="X287" s="36">
        <f t="shared" si="42"/>
        <v>0</v>
      </c>
      <c r="Y287" s="36"/>
      <c r="Z287" s="42">
        <f t="shared" si="43"/>
        <v>0</v>
      </c>
      <c r="AA287" s="43">
        <f t="shared" si="44"/>
        <v>1057.5</v>
      </c>
      <c r="AB287" s="44"/>
    </row>
    <row r="288" spans="1:28" s="4" customFormat="1" x14ac:dyDescent="0.25">
      <c r="A288" s="36">
        <v>285</v>
      </c>
      <c r="B288" s="37" t="s">
        <v>101</v>
      </c>
      <c r="C288" s="37" t="s">
        <v>1456</v>
      </c>
      <c r="D288" s="38" t="s">
        <v>102</v>
      </c>
      <c r="E288" s="38" t="s">
        <v>78</v>
      </c>
      <c r="F288" s="39" t="s">
        <v>5</v>
      </c>
      <c r="G288" s="39">
        <v>8.6999999999999993</v>
      </c>
      <c r="H288" s="39">
        <f t="shared" si="36"/>
        <v>956.99999999999989</v>
      </c>
      <c r="I288" s="40" t="s">
        <v>5</v>
      </c>
      <c r="J288" s="41" t="str">
        <f t="shared" si="37"/>
        <v>ΟΚ</v>
      </c>
      <c r="K288" s="41"/>
      <c r="L288" s="41" t="s">
        <v>5</v>
      </c>
      <c r="M288" s="41"/>
      <c r="N288" s="41"/>
      <c r="O288" s="39" t="s">
        <v>3</v>
      </c>
      <c r="P288" s="36">
        <f t="shared" si="38"/>
        <v>30</v>
      </c>
      <c r="Q288" s="36"/>
      <c r="R288" s="36">
        <f t="shared" si="39"/>
        <v>0</v>
      </c>
      <c r="S288" s="36" t="s">
        <v>2</v>
      </c>
      <c r="T288" s="36">
        <f t="shared" si="40"/>
        <v>70</v>
      </c>
      <c r="U288" s="36"/>
      <c r="V288" s="36">
        <f t="shared" si="41"/>
        <v>0</v>
      </c>
      <c r="W288" s="36"/>
      <c r="X288" s="36">
        <f t="shared" si="42"/>
        <v>0</v>
      </c>
      <c r="Y288" s="36"/>
      <c r="Z288" s="42">
        <f t="shared" si="43"/>
        <v>0</v>
      </c>
      <c r="AA288" s="43">
        <f t="shared" si="44"/>
        <v>1057</v>
      </c>
      <c r="AB288" s="44"/>
    </row>
    <row r="289" spans="1:28" s="4" customFormat="1" x14ac:dyDescent="0.25">
      <c r="A289" s="36">
        <v>286</v>
      </c>
      <c r="B289" s="37" t="s">
        <v>1198</v>
      </c>
      <c r="C289" s="37" t="s">
        <v>1907</v>
      </c>
      <c r="D289" s="38" t="s">
        <v>1199</v>
      </c>
      <c r="E289" s="38" t="s">
        <v>116</v>
      </c>
      <c r="F289" s="39" t="s">
        <v>5</v>
      </c>
      <c r="G289" s="39">
        <v>7.7</v>
      </c>
      <c r="H289" s="39">
        <f t="shared" si="36"/>
        <v>847</v>
      </c>
      <c r="I289" s="40" t="s">
        <v>5</v>
      </c>
      <c r="J289" s="41" t="str">
        <f t="shared" si="37"/>
        <v>ΟΚ</v>
      </c>
      <c r="K289" s="41"/>
      <c r="L289" s="41"/>
      <c r="M289" s="41"/>
      <c r="N289" s="41"/>
      <c r="O289" s="39" t="s">
        <v>3</v>
      </c>
      <c r="P289" s="36">
        <f t="shared" si="38"/>
        <v>30</v>
      </c>
      <c r="Q289" s="36"/>
      <c r="R289" s="36">
        <f t="shared" si="39"/>
        <v>0</v>
      </c>
      <c r="S289" s="36" t="s">
        <v>3</v>
      </c>
      <c r="T289" s="36">
        <f t="shared" si="40"/>
        <v>30</v>
      </c>
      <c r="U289" s="36" t="s">
        <v>5</v>
      </c>
      <c r="V289" s="36">
        <f t="shared" si="41"/>
        <v>150</v>
      </c>
      <c r="W289" s="36"/>
      <c r="X289" s="36">
        <f t="shared" si="42"/>
        <v>0</v>
      </c>
      <c r="Y289" s="36"/>
      <c r="Z289" s="42">
        <f t="shared" si="43"/>
        <v>0</v>
      </c>
      <c r="AA289" s="43">
        <f t="shared" si="44"/>
        <v>1057</v>
      </c>
      <c r="AB289" s="44"/>
    </row>
    <row r="290" spans="1:28" s="4" customFormat="1" x14ac:dyDescent="0.25">
      <c r="A290" s="36">
        <v>287</v>
      </c>
      <c r="B290" s="37" t="s">
        <v>225</v>
      </c>
      <c r="C290" s="37" t="s">
        <v>1506</v>
      </c>
      <c r="D290" s="38" t="s">
        <v>226</v>
      </c>
      <c r="E290" s="38" t="s">
        <v>227</v>
      </c>
      <c r="F290" s="39" t="s">
        <v>5</v>
      </c>
      <c r="G290" s="39">
        <v>9.6</v>
      </c>
      <c r="H290" s="39">
        <f t="shared" si="36"/>
        <v>1056</v>
      </c>
      <c r="I290" s="40" t="s">
        <v>5</v>
      </c>
      <c r="J290" s="41" t="str">
        <f t="shared" si="37"/>
        <v>ΟΚ</v>
      </c>
      <c r="K290" s="41"/>
      <c r="L290" s="41" t="s">
        <v>5</v>
      </c>
      <c r="M290" s="41"/>
      <c r="N290" s="41"/>
      <c r="O290" s="39"/>
      <c r="P290" s="36">
        <f t="shared" si="38"/>
        <v>0</v>
      </c>
      <c r="Q290" s="36"/>
      <c r="R290" s="36">
        <f t="shared" si="39"/>
        <v>0</v>
      </c>
      <c r="S290" s="36"/>
      <c r="T290" s="36">
        <f t="shared" si="40"/>
        <v>0</v>
      </c>
      <c r="U290" s="36"/>
      <c r="V290" s="36">
        <f t="shared" si="41"/>
        <v>0</v>
      </c>
      <c r="W290" s="36"/>
      <c r="X290" s="36">
        <f t="shared" si="42"/>
        <v>0</v>
      </c>
      <c r="Y290" s="36"/>
      <c r="Z290" s="42">
        <f t="shared" si="43"/>
        <v>0</v>
      </c>
      <c r="AA290" s="43">
        <f t="shared" si="44"/>
        <v>1056</v>
      </c>
      <c r="AB290" s="44"/>
    </row>
    <row r="291" spans="1:28" s="4" customFormat="1" x14ac:dyDescent="0.25">
      <c r="A291" s="36">
        <v>288</v>
      </c>
      <c r="B291" s="37" t="s">
        <v>2121</v>
      </c>
      <c r="C291" s="37" t="s">
        <v>2122</v>
      </c>
      <c r="D291" s="38" t="s">
        <v>2120</v>
      </c>
      <c r="E291" s="38" t="s">
        <v>221</v>
      </c>
      <c r="F291" s="39" t="s">
        <v>5</v>
      </c>
      <c r="G291" s="39">
        <v>7.95</v>
      </c>
      <c r="H291" s="39">
        <f t="shared" si="36"/>
        <v>874.5</v>
      </c>
      <c r="I291" s="40" t="s">
        <v>5</v>
      </c>
      <c r="J291" s="41" t="str">
        <f t="shared" si="37"/>
        <v>ΟΚ</v>
      </c>
      <c r="K291" s="41"/>
      <c r="L291" s="41"/>
      <c r="M291" s="41"/>
      <c r="N291" s="41"/>
      <c r="O291" s="39"/>
      <c r="P291" s="36">
        <f t="shared" si="38"/>
        <v>0</v>
      </c>
      <c r="Q291" s="36"/>
      <c r="R291" s="36">
        <f t="shared" si="39"/>
        <v>0</v>
      </c>
      <c r="S291" s="36" t="s">
        <v>3</v>
      </c>
      <c r="T291" s="36">
        <f t="shared" si="40"/>
        <v>30</v>
      </c>
      <c r="U291" s="36" t="s">
        <v>5</v>
      </c>
      <c r="V291" s="36">
        <f t="shared" si="41"/>
        <v>150</v>
      </c>
      <c r="W291" s="36"/>
      <c r="X291" s="36">
        <f t="shared" si="42"/>
        <v>0</v>
      </c>
      <c r="Y291" s="36"/>
      <c r="Z291" s="42">
        <f t="shared" si="43"/>
        <v>0</v>
      </c>
      <c r="AA291" s="43">
        <f t="shared" si="44"/>
        <v>1054.5</v>
      </c>
      <c r="AB291" s="44"/>
    </row>
    <row r="292" spans="1:28" s="4" customFormat="1" x14ac:dyDescent="0.25">
      <c r="A292" s="36">
        <v>289</v>
      </c>
      <c r="B292" s="37" t="s">
        <v>277</v>
      </c>
      <c r="C292" s="37" t="s">
        <v>1529</v>
      </c>
      <c r="D292" s="38" t="s">
        <v>278</v>
      </c>
      <c r="E292" s="38" t="s">
        <v>95</v>
      </c>
      <c r="F292" s="39" t="s">
        <v>5</v>
      </c>
      <c r="G292" s="39">
        <v>7.95</v>
      </c>
      <c r="H292" s="39">
        <f t="shared" si="36"/>
        <v>874.5</v>
      </c>
      <c r="I292" s="40" t="s">
        <v>5</v>
      </c>
      <c r="J292" s="41" t="str">
        <f t="shared" si="37"/>
        <v>ΟΚ</v>
      </c>
      <c r="K292" s="41"/>
      <c r="L292" s="41"/>
      <c r="M292" s="41"/>
      <c r="N292" s="41"/>
      <c r="O292" s="39"/>
      <c r="P292" s="36">
        <f t="shared" si="38"/>
        <v>0</v>
      </c>
      <c r="Q292" s="36"/>
      <c r="R292" s="36">
        <f t="shared" si="39"/>
        <v>0</v>
      </c>
      <c r="S292" s="36" t="s">
        <v>3</v>
      </c>
      <c r="T292" s="36">
        <f t="shared" si="40"/>
        <v>30</v>
      </c>
      <c r="U292" s="36" t="s">
        <v>5</v>
      </c>
      <c r="V292" s="36">
        <f t="shared" si="41"/>
        <v>150</v>
      </c>
      <c r="W292" s="36"/>
      <c r="X292" s="36">
        <f t="shared" si="42"/>
        <v>0</v>
      </c>
      <c r="Y292" s="36"/>
      <c r="Z292" s="42">
        <f t="shared" si="43"/>
        <v>0</v>
      </c>
      <c r="AA292" s="43">
        <f t="shared" si="44"/>
        <v>1054.5</v>
      </c>
      <c r="AB292" s="44"/>
    </row>
    <row r="293" spans="1:28" s="4" customFormat="1" x14ac:dyDescent="0.25">
      <c r="A293" s="36">
        <v>290</v>
      </c>
      <c r="B293" s="37" t="s">
        <v>2033</v>
      </c>
      <c r="C293" s="37" t="s">
        <v>2034</v>
      </c>
      <c r="D293" s="38" t="s">
        <v>2035</v>
      </c>
      <c r="E293" s="38" t="s">
        <v>2036</v>
      </c>
      <c r="F293" s="39" t="s">
        <v>5</v>
      </c>
      <c r="G293" s="39">
        <v>7.58</v>
      </c>
      <c r="H293" s="39">
        <f t="shared" si="36"/>
        <v>833.8</v>
      </c>
      <c r="I293" s="40" t="s">
        <v>5</v>
      </c>
      <c r="J293" s="41" t="str">
        <f t="shared" si="37"/>
        <v>ΟΚ</v>
      </c>
      <c r="K293" s="41"/>
      <c r="L293" s="41" t="s">
        <v>5</v>
      </c>
      <c r="M293" s="41"/>
      <c r="N293" s="41"/>
      <c r="O293" s="39"/>
      <c r="P293" s="36">
        <f t="shared" si="38"/>
        <v>0</v>
      </c>
      <c r="Q293" s="36"/>
      <c r="R293" s="36">
        <f t="shared" si="39"/>
        <v>0</v>
      </c>
      <c r="S293" s="36" t="s">
        <v>2</v>
      </c>
      <c r="T293" s="36">
        <f t="shared" si="40"/>
        <v>70</v>
      </c>
      <c r="U293" s="36" t="s">
        <v>5</v>
      </c>
      <c r="V293" s="36">
        <f t="shared" si="41"/>
        <v>150</v>
      </c>
      <c r="W293" s="36"/>
      <c r="X293" s="36">
        <f t="shared" si="42"/>
        <v>0</v>
      </c>
      <c r="Y293" s="36"/>
      <c r="Z293" s="42">
        <f t="shared" si="43"/>
        <v>0</v>
      </c>
      <c r="AA293" s="43">
        <f t="shared" si="44"/>
        <v>1053.8</v>
      </c>
      <c r="AB293" s="44"/>
    </row>
    <row r="294" spans="1:28" s="4" customFormat="1" x14ac:dyDescent="0.25">
      <c r="A294" s="36">
        <v>291</v>
      </c>
      <c r="B294" s="37" t="s">
        <v>445</v>
      </c>
      <c r="C294" s="37" t="s">
        <v>1600</v>
      </c>
      <c r="D294" s="38" t="s">
        <v>446</v>
      </c>
      <c r="E294" s="38" t="s">
        <v>159</v>
      </c>
      <c r="F294" s="39" t="s">
        <v>5</v>
      </c>
      <c r="G294" s="39">
        <v>8.2100000000000009</v>
      </c>
      <c r="H294" s="39">
        <f t="shared" si="36"/>
        <v>903.10000000000014</v>
      </c>
      <c r="I294" s="40" t="s">
        <v>5</v>
      </c>
      <c r="J294" s="41" t="str">
        <f t="shared" si="37"/>
        <v>ΟΚ</v>
      </c>
      <c r="K294" s="41"/>
      <c r="L294" s="41" t="s">
        <v>5</v>
      </c>
      <c r="M294" s="41"/>
      <c r="N294" s="41" t="s">
        <v>5</v>
      </c>
      <c r="O294" s="39"/>
      <c r="P294" s="36">
        <f t="shared" si="38"/>
        <v>0</v>
      </c>
      <c r="Q294" s="36"/>
      <c r="R294" s="36">
        <f t="shared" si="39"/>
        <v>0</v>
      </c>
      <c r="S294" s="36"/>
      <c r="T294" s="36">
        <f t="shared" si="40"/>
        <v>0</v>
      </c>
      <c r="U294" s="36" t="s">
        <v>5</v>
      </c>
      <c r="V294" s="36">
        <f t="shared" si="41"/>
        <v>150</v>
      </c>
      <c r="W294" s="36"/>
      <c r="X294" s="36">
        <f t="shared" si="42"/>
        <v>0</v>
      </c>
      <c r="Y294" s="36"/>
      <c r="Z294" s="42">
        <f t="shared" si="43"/>
        <v>0</v>
      </c>
      <c r="AA294" s="43">
        <f t="shared" si="44"/>
        <v>1053.1000000000001</v>
      </c>
      <c r="AB294" s="44"/>
    </row>
    <row r="295" spans="1:28" s="4" customFormat="1" x14ac:dyDescent="0.25">
      <c r="A295" s="36">
        <v>292</v>
      </c>
      <c r="B295" s="37" t="s">
        <v>1072</v>
      </c>
      <c r="C295" s="37" t="s">
        <v>1856</v>
      </c>
      <c r="D295" s="38" t="s">
        <v>1073</v>
      </c>
      <c r="E295" s="38" t="s">
        <v>150</v>
      </c>
      <c r="F295" s="39" t="s">
        <v>5</v>
      </c>
      <c r="G295" s="39">
        <v>8.1999999999999993</v>
      </c>
      <c r="H295" s="39">
        <f t="shared" si="36"/>
        <v>901.99999999999989</v>
      </c>
      <c r="I295" s="40" t="s">
        <v>5</v>
      </c>
      <c r="J295" s="41" t="str">
        <f t="shared" si="37"/>
        <v>ΟΚ</v>
      </c>
      <c r="K295" s="41"/>
      <c r="L295" s="41"/>
      <c r="M295" s="41"/>
      <c r="N295" s="41"/>
      <c r="O295" s="39"/>
      <c r="P295" s="36">
        <f t="shared" si="38"/>
        <v>0</v>
      </c>
      <c r="Q295" s="36"/>
      <c r="R295" s="36">
        <f t="shared" si="39"/>
        <v>0</v>
      </c>
      <c r="S295" s="36"/>
      <c r="T295" s="36">
        <f t="shared" si="40"/>
        <v>0</v>
      </c>
      <c r="U295" s="36" t="s">
        <v>5</v>
      </c>
      <c r="V295" s="36">
        <f t="shared" si="41"/>
        <v>150</v>
      </c>
      <c r="W295" s="36"/>
      <c r="X295" s="36">
        <f t="shared" si="42"/>
        <v>0</v>
      </c>
      <c r="Y295" s="36"/>
      <c r="Z295" s="42">
        <f t="shared" si="43"/>
        <v>0</v>
      </c>
      <c r="AA295" s="43">
        <f t="shared" si="44"/>
        <v>1052</v>
      </c>
      <c r="AB295" s="44"/>
    </row>
    <row r="296" spans="1:28" s="4" customFormat="1" x14ac:dyDescent="0.25">
      <c r="A296" s="36">
        <v>293</v>
      </c>
      <c r="B296" s="37" t="s">
        <v>1227</v>
      </c>
      <c r="C296" s="37" t="s">
        <v>1920</v>
      </c>
      <c r="D296" s="38" t="s">
        <v>1228</v>
      </c>
      <c r="E296" s="38" t="s">
        <v>322</v>
      </c>
      <c r="F296" s="39" t="s">
        <v>5</v>
      </c>
      <c r="G296" s="39">
        <v>9.1</v>
      </c>
      <c r="H296" s="39">
        <f t="shared" si="36"/>
        <v>1001</v>
      </c>
      <c r="I296" s="40" t="s">
        <v>5</v>
      </c>
      <c r="J296" s="41" t="str">
        <f t="shared" si="37"/>
        <v>ΟΚ</v>
      </c>
      <c r="K296" s="41"/>
      <c r="L296" s="41"/>
      <c r="M296" s="41"/>
      <c r="N296" s="41"/>
      <c r="O296" s="39"/>
      <c r="P296" s="36">
        <f t="shared" si="38"/>
        <v>0</v>
      </c>
      <c r="Q296" s="36"/>
      <c r="R296" s="36">
        <f t="shared" si="39"/>
        <v>0</v>
      </c>
      <c r="S296" s="36" t="s">
        <v>6</v>
      </c>
      <c r="T296" s="36">
        <f t="shared" si="40"/>
        <v>50</v>
      </c>
      <c r="U296" s="36"/>
      <c r="V296" s="36">
        <f t="shared" si="41"/>
        <v>0</v>
      </c>
      <c r="W296" s="36"/>
      <c r="X296" s="36">
        <f t="shared" si="42"/>
        <v>0</v>
      </c>
      <c r="Y296" s="36"/>
      <c r="Z296" s="42">
        <f t="shared" si="43"/>
        <v>0</v>
      </c>
      <c r="AA296" s="43">
        <f t="shared" si="44"/>
        <v>1051</v>
      </c>
      <c r="AB296" s="44"/>
    </row>
    <row r="297" spans="1:28" s="4" customFormat="1" x14ac:dyDescent="0.25">
      <c r="A297" s="36">
        <v>294</v>
      </c>
      <c r="B297" s="37" t="s">
        <v>1375</v>
      </c>
      <c r="C297" s="37" t="s">
        <v>1980</v>
      </c>
      <c r="D297" s="38" t="s">
        <v>1376</v>
      </c>
      <c r="E297" s="38" t="s">
        <v>150</v>
      </c>
      <c r="F297" s="39" t="s">
        <v>5</v>
      </c>
      <c r="G297" s="39">
        <v>9.2799999999999994</v>
      </c>
      <c r="H297" s="39">
        <f t="shared" si="36"/>
        <v>1020.8</v>
      </c>
      <c r="I297" s="40" t="s">
        <v>5</v>
      </c>
      <c r="J297" s="41" t="str">
        <f t="shared" si="37"/>
        <v>ΟΚ</v>
      </c>
      <c r="K297" s="41"/>
      <c r="L297" s="41" t="s">
        <v>5</v>
      </c>
      <c r="M297" s="41"/>
      <c r="N297" s="41"/>
      <c r="O297" s="39"/>
      <c r="P297" s="36">
        <f t="shared" si="38"/>
        <v>0</v>
      </c>
      <c r="Q297" s="36"/>
      <c r="R297" s="36">
        <f t="shared" si="39"/>
        <v>0</v>
      </c>
      <c r="S297" s="36" t="s">
        <v>3</v>
      </c>
      <c r="T297" s="36">
        <f t="shared" si="40"/>
        <v>30</v>
      </c>
      <c r="U297" s="36"/>
      <c r="V297" s="36">
        <f t="shared" si="41"/>
        <v>0</v>
      </c>
      <c r="W297" s="36"/>
      <c r="X297" s="36">
        <f t="shared" si="42"/>
        <v>0</v>
      </c>
      <c r="Y297" s="36"/>
      <c r="Z297" s="42">
        <f t="shared" si="43"/>
        <v>0</v>
      </c>
      <c r="AA297" s="43">
        <f t="shared" si="44"/>
        <v>1050.8</v>
      </c>
      <c r="AB297" s="44"/>
    </row>
    <row r="298" spans="1:28" s="4" customFormat="1" x14ac:dyDescent="0.25">
      <c r="A298" s="36">
        <v>295</v>
      </c>
      <c r="B298" s="37" t="s">
        <v>887</v>
      </c>
      <c r="C298" s="37" t="s">
        <v>1779</v>
      </c>
      <c r="D298" s="38" t="s">
        <v>886</v>
      </c>
      <c r="E298" s="38" t="s">
        <v>888</v>
      </c>
      <c r="F298" s="39" t="s">
        <v>5</v>
      </c>
      <c r="G298" s="39">
        <v>8.8000000000000007</v>
      </c>
      <c r="H298" s="39">
        <f t="shared" si="36"/>
        <v>968.00000000000011</v>
      </c>
      <c r="I298" s="40" t="s">
        <v>5</v>
      </c>
      <c r="J298" s="41" t="str">
        <f t="shared" si="37"/>
        <v>ΟΚ</v>
      </c>
      <c r="K298" s="41"/>
      <c r="L298" s="41"/>
      <c r="M298" s="41"/>
      <c r="N298" s="41"/>
      <c r="O298" s="39" t="s">
        <v>6</v>
      </c>
      <c r="P298" s="36">
        <f t="shared" si="38"/>
        <v>50</v>
      </c>
      <c r="Q298" s="36"/>
      <c r="R298" s="36">
        <f t="shared" si="39"/>
        <v>0</v>
      </c>
      <c r="S298" s="36" t="s">
        <v>3</v>
      </c>
      <c r="T298" s="36">
        <f t="shared" si="40"/>
        <v>30</v>
      </c>
      <c r="U298" s="36"/>
      <c r="V298" s="36">
        <f t="shared" si="41"/>
        <v>0</v>
      </c>
      <c r="W298" s="36"/>
      <c r="X298" s="36">
        <f t="shared" si="42"/>
        <v>0</v>
      </c>
      <c r="Y298" s="36"/>
      <c r="Z298" s="42">
        <f t="shared" si="43"/>
        <v>0</v>
      </c>
      <c r="AA298" s="43">
        <f t="shared" si="44"/>
        <v>1048</v>
      </c>
      <c r="AB298" s="44"/>
    </row>
    <row r="299" spans="1:28" s="4" customFormat="1" x14ac:dyDescent="0.25">
      <c r="A299" s="36">
        <v>296</v>
      </c>
      <c r="B299" s="37" t="s">
        <v>416</v>
      </c>
      <c r="C299" s="37" t="s">
        <v>1588</v>
      </c>
      <c r="D299" s="38" t="s">
        <v>417</v>
      </c>
      <c r="E299" s="38" t="s">
        <v>418</v>
      </c>
      <c r="F299" s="39" t="s">
        <v>5</v>
      </c>
      <c r="G299" s="39">
        <v>9.25</v>
      </c>
      <c r="H299" s="39">
        <f t="shared" si="36"/>
        <v>1017.5</v>
      </c>
      <c r="I299" s="40" t="s">
        <v>5</v>
      </c>
      <c r="J299" s="41" t="str">
        <f t="shared" si="37"/>
        <v>ΟΚ</v>
      </c>
      <c r="K299" s="41"/>
      <c r="L299" s="41"/>
      <c r="M299" s="41"/>
      <c r="N299" s="41"/>
      <c r="O299" s="39"/>
      <c r="P299" s="36">
        <f t="shared" si="38"/>
        <v>0</v>
      </c>
      <c r="Q299" s="36"/>
      <c r="R299" s="36">
        <f t="shared" si="39"/>
        <v>0</v>
      </c>
      <c r="S299" s="36" t="s">
        <v>3</v>
      </c>
      <c r="T299" s="36">
        <f t="shared" si="40"/>
        <v>30</v>
      </c>
      <c r="U299" s="36"/>
      <c r="V299" s="36">
        <f t="shared" si="41"/>
        <v>0</v>
      </c>
      <c r="W299" s="36"/>
      <c r="X299" s="36">
        <f t="shared" si="42"/>
        <v>0</v>
      </c>
      <c r="Y299" s="36"/>
      <c r="Z299" s="42">
        <f t="shared" si="43"/>
        <v>0</v>
      </c>
      <c r="AA299" s="43">
        <f t="shared" si="44"/>
        <v>1047.5</v>
      </c>
      <c r="AB299" s="44"/>
    </row>
    <row r="300" spans="1:28" s="4" customFormat="1" x14ac:dyDescent="0.25">
      <c r="A300" s="36">
        <v>297</v>
      </c>
      <c r="B300" s="37" t="s">
        <v>622</v>
      </c>
      <c r="C300" s="37" t="s">
        <v>1672</v>
      </c>
      <c r="D300" s="38" t="s">
        <v>623</v>
      </c>
      <c r="E300" s="38" t="s">
        <v>31</v>
      </c>
      <c r="F300" s="39" t="s">
        <v>5</v>
      </c>
      <c r="G300" s="39">
        <v>7.6</v>
      </c>
      <c r="H300" s="39">
        <f t="shared" si="36"/>
        <v>836</v>
      </c>
      <c r="I300" s="40" t="s">
        <v>5</v>
      </c>
      <c r="J300" s="41" t="str">
        <f t="shared" si="37"/>
        <v>ΟΚ</v>
      </c>
      <c r="K300" s="41"/>
      <c r="L300" s="41"/>
      <c r="M300" s="41"/>
      <c r="N300" s="41"/>
      <c r="O300" s="39" t="s">
        <v>3</v>
      </c>
      <c r="P300" s="36">
        <f t="shared" si="38"/>
        <v>30</v>
      </c>
      <c r="Q300" s="36"/>
      <c r="R300" s="36">
        <f t="shared" si="39"/>
        <v>0</v>
      </c>
      <c r="S300" s="36" t="s">
        <v>3</v>
      </c>
      <c r="T300" s="36">
        <f t="shared" si="40"/>
        <v>30</v>
      </c>
      <c r="U300" s="36" t="s">
        <v>5</v>
      </c>
      <c r="V300" s="36">
        <f t="shared" si="41"/>
        <v>150</v>
      </c>
      <c r="W300" s="36"/>
      <c r="X300" s="36">
        <f t="shared" si="42"/>
        <v>0</v>
      </c>
      <c r="Y300" s="36"/>
      <c r="Z300" s="42">
        <f t="shared" si="43"/>
        <v>0</v>
      </c>
      <c r="AA300" s="43">
        <f t="shared" si="44"/>
        <v>1046</v>
      </c>
      <c r="AB300" s="44"/>
    </row>
    <row r="301" spans="1:28" s="4" customFormat="1" x14ac:dyDescent="0.25">
      <c r="A301" s="36">
        <v>298</v>
      </c>
      <c r="B301" s="37" t="s">
        <v>658</v>
      </c>
      <c r="C301" s="37" t="s">
        <v>1686</v>
      </c>
      <c r="D301" s="38" t="s">
        <v>659</v>
      </c>
      <c r="E301" s="38" t="s">
        <v>213</v>
      </c>
      <c r="F301" s="39" t="s">
        <v>5</v>
      </c>
      <c r="G301" s="39">
        <v>8.6</v>
      </c>
      <c r="H301" s="39">
        <f t="shared" si="36"/>
        <v>946</v>
      </c>
      <c r="I301" s="40" t="s">
        <v>5</v>
      </c>
      <c r="J301" s="41" t="str">
        <f t="shared" si="37"/>
        <v>ΟΚ</v>
      </c>
      <c r="K301" s="41"/>
      <c r="L301" s="41"/>
      <c r="M301" s="41"/>
      <c r="N301" s="41"/>
      <c r="O301" s="39" t="s">
        <v>2</v>
      </c>
      <c r="P301" s="36">
        <f t="shared" si="38"/>
        <v>70</v>
      </c>
      <c r="Q301" s="36"/>
      <c r="R301" s="36">
        <f t="shared" si="39"/>
        <v>0</v>
      </c>
      <c r="S301" s="36" t="s">
        <v>3</v>
      </c>
      <c r="T301" s="36">
        <f t="shared" si="40"/>
        <v>30</v>
      </c>
      <c r="U301" s="36"/>
      <c r="V301" s="36">
        <f t="shared" si="41"/>
        <v>0</v>
      </c>
      <c r="W301" s="36"/>
      <c r="X301" s="36">
        <f t="shared" si="42"/>
        <v>0</v>
      </c>
      <c r="Y301" s="36"/>
      <c r="Z301" s="42">
        <f t="shared" si="43"/>
        <v>0</v>
      </c>
      <c r="AA301" s="43">
        <f t="shared" si="44"/>
        <v>1046</v>
      </c>
      <c r="AB301" s="44"/>
    </row>
    <row r="302" spans="1:28" s="4" customFormat="1" x14ac:dyDescent="0.25">
      <c r="A302" s="36">
        <v>299</v>
      </c>
      <c r="B302" s="37" t="s">
        <v>298</v>
      </c>
      <c r="C302" s="37" t="s">
        <v>1538</v>
      </c>
      <c r="D302" s="38" t="s">
        <v>299</v>
      </c>
      <c r="E302" s="38" t="s">
        <v>200</v>
      </c>
      <c r="F302" s="39" t="s">
        <v>5</v>
      </c>
      <c r="G302" s="39">
        <v>9.5</v>
      </c>
      <c r="H302" s="39">
        <f t="shared" si="36"/>
        <v>1045</v>
      </c>
      <c r="I302" s="40" t="s">
        <v>5</v>
      </c>
      <c r="J302" s="41" t="str">
        <f t="shared" si="37"/>
        <v>ΟΚ</v>
      </c>
      <c r="K302" s="41"/>
      <c r="L302" s="41"/>
      <c r="M302" s="41"/>
      <c r="N302" s="41"/>
      <c r="O302" s="39"/>
      <c r="P302" s="36">
        <f t="shared" si="38"/>
        <v>0</v>
      </c>
      <c r="Q302" s="36"/>
      <c r="R302" s="36">
        <f t="shared" si="39"/>
        <v>0</v>
      </c>
      <c r="S302" s="36"/>
      <c r="T302" s="36">
        <f t="shared" si="40"/>
        <v>0</v>
      </c>
      <c r="U302" s="36"/>
      <c r="V302" s="36">
        <f t="shared" si="41"/>
        <v>0</v>
      </c>
      <c r="W302" s="36"/>
      <c r="X302" s="36">
        <f t="shared" si="42"/>
        <v>0</v>
      </c>
      <c r="Y302" s="36"/>
      <c r="Z302" s="42">
        <f t="shared" si="43"/>
        <v>0</v>
      </c>
      <c r="AA302" s="43">
        <f t="shared" si="44"/>
        <v>1045</v>
      </c>
      <c r="AB302" s="44"/>
    </row>
    <row r="303" spans="1:28" s="4" customFormat="1" x14ac:dyDescent="0.25">
      <c r="A303" s="36">
        <v>300</v>
      </c>
      <c r="B303" s="37" t="s">
        <v>653</v>
      </c>
      <c r="C303" s="37" t="s">
        <v>1684</v>
      </c>
      <c r="D303" s="38" t="s">
        <v>654</v>
      </c>
      <c r="E303" s="38" t="s">
        <v>655</v>
      </c>
      <c r="F303" s="39" t="s">
        <v>5</v>
      </c>
      <c r="G303" s="39">
        <v>7.5</v>
      </c>
      <c r="H303" s="39">
        <f t="shared" si="36"/>
        <v>825</v>
      </c>
      <c r="I303" s="40" t="s">
        <v>5</v>
      </c>
      <c r="J303" s="41" t="str">
        <f t="shared" si="37"/>
        <v>ΟΚ</v>
      </c>
      <c r="K303" s="41"/>
      <c r="L303" s="41"/>
      <c r="M303" s="41"/>
      <c r="N303" s="41"/>
      <c r="O303" s="39"/>
      <c r="P303" s="36">
        <f t="shared" si="38"/>
        <v>0</v>
      </c>
      <c r="Q303" s="36"/>
      <c r="R303" s="36">
        <f t="shared" si="39"/>
        <v>0</v>
      </c>
      <c r="S303" s="36" t="s">
        <v>2</v>
      </c>
      <c r="T303" s="36">
        <f t="shared" si="40"/>
        <v>70</v>
      </c>
      <c r="U303" s="36" t="s">
        <v>5</v>
      </c>
      <c r="V303" s="36">
        <f t="shared" si="41"/>
        <v>150</v>
      </c>
      <c r="W303" s="36"/>
      <c r="X303" s="36">
        <f t="shared" si="42"/>
        <v>0</v>
      </c>
      <c r="Y303" s="36"/>
      <c r="Z303" s="42">
        <f t="shared" si="43"/>
        <v>0</v>
      </c>
      <c r="AA303" s="43">
        <f t="shared" si="44"/>
        <v>1045</v>
      </c>
      <c r="AB303" s="44"/>
    </row>
    <row r="304" spans="1:28" s="4" customFormat="1" x14ac:dyDescent="0.25">
      <c r="A304" s="36">
        <v>301</v>
      </c>
      <c r="B304" s="37" t="s">
        <v>497</v>
      </c>
      <c r="C304" s="37" t="s">
        <v>1625</v>
      </c>
      <c r="D304" s="38" t="s">
        <v>498</v>
      </c>
      <c r="E304" s="38" t="s">
        <v>499</v>
      </c>
      <c r="F304" s="39" t="s">
        <v>5</v>
      </c>
      <c r="G304" s="39">
        <v>8.85</v>
      </c>
      <c r="H304" s="39">
        <f t="shared" si="36"/>
        <v>973.5</v>
      </c>
      <c r="I304" s="40" t="s">
        <v>5</v>
      </c>
      <c r="J304" s="41" t="str">
        <f t="shared" si="37"/>
        <v>ΟΚ</v>
      </c>
      <c r="K304" s="41"/>
      <c r="L304" s="41"/>
      <c r="M304" s="41"/>
      <c r="N304" s="41"/>
      <c r="O304" s="39"/>
      <c r="P304" s="36">
        <f t="shared" si="38"/>
        <v>0</v>
      </c>
      <c r="Q304" s="36"/>
      <c r="R304" s="36">
        <f t="shared" si="39"/>
        <v>0</v>
      </c>
      <c r="S304" s="36" t="s">
        <v>2</v>
      </c>
      <c r="T304" s="36">
        <f t="shared" si="40"/>
        <v>70</v>
      </c>
      <c r="U304" s="36"/>
      <c r="V304" s="36">
        <f t="shared" si="41"/>
        <v>0</v>
      </c>
      <c r="W304" s="36"/>
      <c r="X304" s="36">
        <f t="shared" si="42"/>
        <v>0</v>
      </c>
      <c r="Y304" s="36"/>
      <c r="Z304" s="42">
        <f t="shared" si="43"/>
        <v>0</v>
      </c>
      <c r="AA304" s="43">
        <f t="shared" si="44"/>
        <v>1043.5</v>
      </c>
      <c r="AB304" s="44"/>
    </row>
    <row r="305" spans="1:28" s="4" customFormat="1" x14ac:dyDescent="0.25">
      <c r="A305" s="36">
        <v>302</v>
      </c>
      <c r="B305" s="37" t="s">
        <v>103</v>
      </c>
      <c r="C305" s="37" t="s">
        <v>1457</v>
      </c>
      <c r="D305" s="38" t="s">
        <v>104</v>
      </c>
      <c r="E305" s="38" t="s">
        <v>31</v>
      </c>
      <c r="F305" s="39" t="s">
        <v>5</v>
      </c>
      <c r="G305" s="39">
        <v>7.85</v>
      </c>
      <c r="H305" s="39">
        <f t="shared" si="36"/>
        <v>863.5</v>
      </c>
      <c r="I305" s="40" t="s">
        <v>5</v>
      </c>
      <c r="J305" s="41" t="str">
        <f t="shared" si="37"/>
        <v>ΟΚ</v>
      </c>
      <c r="K305" s="41"/>
      <c r="L305" s="41" t="s">
        <v>5</v>
      </c>
      <c r="M305" s="41"/>
      <c r="N305" s="41"/>
      <c r="O305" s="39"/>
      <c r="P305" s="36">
        <f t="shared" si="38"/>
        <v>0</v>
      </c>
      <c r="Q305" s="36"/>
      <c r="R305" s="36">
        <f t="shared" si="39"/>
        <v>0</v>
      </c>
      <c r="S305" s="36" t="s">
        <v>3</v>
      </c>
      <c r="T305" s="36">
        <f t="shared" si="40"/>
        <v>30</v>
      </c>
      <c r="U305" s="36" t="s">
        <v>5</v>
      </c>
      <c r="V305" s="36">
        <f t="shared" si="41"/>
        <v>150</v>
      </c>
      <c r="W305" s="36"/>
      <c r="X305" s="36">
        <f t="shared" si="42"/>
        <v>0</v>
      </c>
      <c r="Y305" s="36"/>
      <c r="Z305" s="42">
        <f t="shared" si="43"/>
        <v>0</v>
      </c>
      <c r="AA305" s="43">
        <f t="shared" si="44"/>
        <v>1043.5</v>
      </c>
      <c r="AB305" s="44"/>
    </row>
    <row r="306" spans="1:28" s="4" customFormat="1" x14ac:dyDescent="0.25">
      <c r="A306" s="36">
        <v>303</v>
      </c>
      <c r="B306" s="37" t="s">
        <v>1011</v>
      </c>
      <c r="C306" s="37" t="s">
        <v>1832</v>
      </c>
      <c r="D306" s="38" t="s">
        <v>1012</v>
      </c>
      <c r="E306" s="38" t="s">
        <v>200</v>
      </c>
      <c r="F306" s="39" t="s">
        <v>5</v>
      </c>
      <c r="G306" s="39">
        <v>9.1999999999999993</v>
      </c>
      <c r="H306" s="39">
        <f t="shared" si="36"/>
        <v>1011.9999999999999</v>
      </c>
      <c r="I306" s="40" t="s">
        <v>5</v>
      </c>
      <c r="J306" s="41" t="str">
        <f t="shared" si="37"/>
        <v>ΟΚ</v>
      </c>
      <c r="K306" s="41"/>
      <c r="L306" s="41"/>
      <c r="M306" s="41"/>
      <c r="N306" s="41"/>
      <c r="O306" s="39"/>
      <c r="P306" s="36">
        <f t="shared" si="38"/>
        <v>0</v>
      </c>
      <c r="Q306" s="36"/>
      <c r="R306" s="36">
        <f t="shared" si="39"/>
        <v>0</v>
      </c>
      <c r="S306" s="36" t="s">
        <v>3</v>
      </c>
      <c r="T306" s="36">
        <f t="shared" si="40"/>
        <v>30</v>
      </c>
      <c r="U306" s="36"/>
      <c r="V306" s="36">
        <f t="shared" si="41"/>
        <v>0</v>
      </c>
      <c r="W306" s="36"/>
      <c r="X306" s="36">
        <f t="shared" si="42"/>
        <v>0</v>
      </c>
      <c r="Y306" s="36"/>
      <c r="Z306" s="42">
        <f t="shared" si="43"/>
        <v>0</v>
      </c>
      <c r="AA306" s="43">
        <f t="shared" si="44"/>
        <v>1042</v>
      </c>
      <c r="AB306" s="44"/>
    </row>
    <row r="307" spans="1:28" s="4" customFormat="1" x14ac:dyDescent="0.25">
      <c r="A307" s="36">
        <v>304</v>
      </c>
      <c r="B307" s="37" t="s">
        <v>512</v>
      </c>
      <c r="C307" s="37" t="s">
        <v>1630</v>
      </c>
      <c r="D307" s="38" t="s">
        <v>513</v>
      </c>
      <c r="E307" s="38" t="s">
        <v>349</v>
      </c>
      <c r="F307" s="39" t="s">
        <v>5</v>
      </c>
      <c r="G307" s="39">
        <v>9.1999999999999993</v>
      </c>
      <c r="H307" s="39">
        <f t="shared" si="36"/>
        <v>1011.9999999999999</v>
      </c>
      <c r="I307" s="40" t="s">
        <v>5</v>
      </c>
      <c r="J307" s="41" t="str">
        <f t="shared" si="37"/>
        <v>ΟΚ</v>
      </c>
      <c r="K307" s="41"/>
      <c r="L307" s="41"/>
      <c r="M307" s="41" t="s">
        <v>5</v>
      </c>
      <c r="N307" s="41" t="s">
        <v>5</v>
      </c>
      <c r="O307" s="39"/>
      <c r="P307" s="36">
        <f t="shared" si="38"/>
        <v>0</v>
      </c>
      <c r="Q307" s="36"/>
      <c r="R307" s="36">
        <f t="shared" si="39"/>
        <v>0</v>
      </c>
      <c r="S307" s="36" t="s">
        <v>3</v>
      </c>
      <c r="T307" s="36">
        <f t="shared" si="40"/>
        <v>30</v>
      </c>
      <c r="U307" s="36"/>
      <c r="V307" s="36">
        <f t="shared" si="41"/>
        <v>0</v>
      </c>
      <c r="W307" s="36"/>
      <c r="X307" s="36">
        <f t="shared" si="42"/>
        <v>0</v>
      </c>
      <c r="Y307" s="36"/>
      <c r="Z307" s="42">
        <f t="shared" si="43"/>
        <v>0</v>
      </c>
      <c r="AA307" s="43">
        <f t="shared" si="44"/>
        <v>1042</v>
      </c>
      <c r="AB307" s="44"/>
    </row>
    <row r="308" spans="1:28" s="4" customFormat="1" x14ac:dyDescent="0.25">
      <c r="A308" s="36">
        <v>305</v>
      </c>
      <c r="B308" s="37" t="s">
        <v>1355</v>
      </c>
      <c r="C308" s="37" t="s">
        <v>1971</v>
      </c>
      <c r="D308" s="38" t="s">
        <v>1356</v>
      </c>
      <c r="E308" s="38" t="s">
        <v>52</v>
      </c>
      <c r="F308" s="39" t="s">
        <v>5</v>
      </c>
      <c r="G308" s="39">
        <v>9.1999999999999993</v>
      </c>
      <c r="H308" s="39">
        <f t="shared" si="36"/>
        <v>1011.9999999999999</v>
      </c>
      <c r="I308" s="40" t="s">
        <v>5</v>
      </c>
      <c r="J308" s="41" t="str">
        <f t="shared" si="37"/>
        <v>ΟΚ</v>
      </c>
      <c r="K308" s="41"/>
      <c r="L308" s="41"/>
      <c r="M308" s="41"/>
      <c r="N308" s="41"/>
      <c r="O308" s="39"/>
      <c r="P308" s="36">
        <f t="shared" si="38"/>
        <v>0</v>
      </c>
      <c r="Q308" s="36"/>
      <c r="R308" s="36">
        <f t="shared" si="39"/>
        <v>0</v>
      </c>
      <c r="S308" s="36" t="s">
        <v>3</v>
      </c>
      <c r="T308" s="36">
        <f t="shared" si="40"/>
        <v>30</v>
      </c>
      <c r="U308" s="36"/>
      <c r="V308" s="36">
        <f t="shared" si="41"/>
        <v>0</v>
      </c>
      <c r="W308" s="36"/>
      <c r="X308" s="36">
        <f t="shared" si="42"/>
        <v>0</v>
      </c>
      <c r="Y308" s="36"/>
      <c r="Z308" s="42">
        <f t="shared" si="43"/>
        <v>0</v>
      </c>
      <c r="AA308" s="43">
        <f t="shared" si="44"/>
        <v>1042</v>
      </c>
      <c r="AB308" s="44"/>
    </row>
    <row r="309" spans="1:28" s="4" customFormat="1" x14ac:dyDescent="0.25">
      <c r="A309" s="36">
        <v>306</v>
      </c>
      <c r="B309" s="37" t="s">
        <v>715</v>
      </c>
      <c r="C309" s="37" t="s">
        <v>2004</v>
      </c>
      <c r="D309" s="38" t="s">
        <v>716</v>
      </c>
      <c r="E309" s="38" t="s">
        <v>336</v>
      </c>
      <c r="F309" s="39" t="s">
        <v>5</v>
      </c>
      <c r="G309" s="39">
        <v>9.1999999999999993</v>
      </c>
      <c r="H309" s="39">
        <f t="shared" si="36"/>
        <v>1011.9999999999999</v>
      </c>
      <c r="I309" s="40" t="s">
        <v>5</v>
      </c>
      <c r="J309" s="41" t="str">
        <f t="shared" si="37"/>
        <v>ΟΚ</v>
      </c>
      <c r="K309" s="41"/>
      <c r="L309" s="41"/>
      <c r="M309" s="41"/>
      <c r="N309" s="41"/>
      <c r="O309" s="39"/>
      <c r="P309" s="36">
        <f t="shared" si="38"/>
        <v>0</v>
      </c>
      <c r="Q309" s="36"/>
      <c r="R309" s="36">
        <f t="shared" si="39"/>
        <v>0</v>
      </c>
      <c r="S309" s="36" t="s">
        <v>3</v>
      </c>
      <c r="T309" s="36">
        <f t="shared" si="40"/>
        <v>30</v>
      </c>
      <c r="U309" s="36"/>
      <c r="V309" s="36">
        <f t="shared" si="41"/>
        <v>0</v>
      </c>
      <c r="W309" s="36"/>
      <c r="X309" s="36">
        <f t="shared" si="42"/>
        <v>0</v>
      </c>
      <c r="Y309" s="36"/>
      <c r="Z309" s="42">
        <f t="shared" si="43"/>
        <v>0</v>
      </c>
      <c r="AA309" s="43">
        <f t="shared" si="44"/>
        <v>1042</v>
      </c>
      <c r="AB309" s="44"/>
    </row>
    <row r="310" spans="1:28" s="4" customFormat="1" x14ac:dyDescent="0.25">
      <c r="A310" s="36">
        <v>307</v>
      </c>
      <c r="B310" s="37" t="s">
        <v>1025</v>
      </c>
      <c r="C310" s="37" t="s">
        <v>1838</v>
      </c>
      <c r="D310" s="38" t="s">
        <v>1026</v>
      </c>
      <c r="E310" s="38" t="s">
        <v>1027</v>
      </c>
      <c r="F310" s="39" t="s">
        <v>5</v>
      </c>
      <c r="G310" s="39">
        <v>8.5500000000000007</v>
      </c>
      <c r="H310" s="39">
        <f t="shared" si="36"/>
        <v>940.50000000000011</v>
      </c>
      <c r="I310" s="40" t="s">
        <v>5</v>
      </c>
      <c r="J310" s="41" t="str">
        <f t="shared" si="37"/>
        <v>ΟΚ</v>
      </c>
      <c r="K310" s="41"/>
      <c r="L310" s="41"/>
      <c r="M310" s="41"/>
      <c r="N310" s="41"/>
      <c r="O310" s="39" t="s">
        <v>6</v>
      </c>
      <c r="P310" s="36">
        <f t="shared" si="38"/>
        <v>50</v>
      </c>
      <c r="Q310" s="36"/>
      <c r="R310" s="36">
        <f t="shared" si="39"/>
        <v>0</v>
      </c>
      <c r="S310" s="36" t="s">
        <v>6</v>
      </c>
      <c r="T310" s="36">
        <f t="shared" si="40"/>
        <v>50</v>
      </c>
      <c r="U310" s="36"/>
      <c r="V310" s="36">
        <f t="shared" si="41"/>
        <v>0</v>
      </c>
      <c r="W310" s="36"/>
      <c r="X310" s="36">
        <f t="shared" si="42"/>
        <v>0</v>
      </c>
      <c r="Y310" s="36"/>
      <c r="Z310" s="42">
        <f t="shared" si="43"/>
        <v>0</v>
      </c>
      <c r="AA310" s="43">
        <f t="shared" si="44"/>
        <v>1040.5</v>
      </c>
      <c r="AB310" s="44"/>
    </row>
    <row r="311" spans="1:28" s="4" customFormat="1" x14ac:dyDescent="0.25">
      <c r="A311" s="36">
        <v>308</v>
      </c>
      <c r="B311" s="37" t="s">
        <v>485</v>
      </c>
      <c r="C311" s="37" t="s">
        <v>1620</v>
      </c>
      <c r="D311" s="38" t="s">
        <v>486</v>
      </c>
      <c r="E311" s="38" t="s">
        <v>307</v>
      </c>
      <c r="F311" s="39" t="s">
        <v>5</v>
      </c>
      <c r="G311" s="39">
        <v>8.09</v>
      </c>
      <c r="H311" s="39">
        <f t="shared" si="36"/>
        <v>889.9</v>
      </c>
      <c r="I311" s="40" t="s">
        <v>5</v>
      </c>
      <c r="J311" s="41" t="str">
        <f t="shared" si="37"/>
        <v>ΟΚ</v>
      </c>
      <c r="K311" s="41"/>
      <c r="L311" s="41"/>
      <c r="M311" s="41"/>
      <c r="N311" s="41"/>
      <c r="O311" s="39"/>
      <c r="P311" s="36">
        <f t="shared" si="38"/>
        <v>0</v>
      </c>
      <c r="Q311" s="36"/>
      <c r="R311" s="36">
        <f t="shared" si="39"/>
        <v>0</v>
      </c>
      <c r="S311" s="36"/>
      <c r="T311" s="36">
        <f t="shared" si="40"/>
        <v>0</v>
      </c>
      <c r="U311" s="36" t="s">
        <v>5</v>
      </c>
      <c r="V311" s="36">
        <f t="shared" si="41"/>
        <v>150</v>
      </c>
      <c r="W311" s="36"/>
      <c r="X311" s="36">
        <f t="shared" si="42"/>
        <v>0</v>
      </c>
      <c r="Y311" s="36"/>
      <c r="Z311" s="42">
        <f t="shared" si="43"/>
        <v>0</v>
      </c>
      <c r="AA311" s="43">
        <f t="shared" si="44"/>
        <v>1039.9000000000001</v>
      </c>
      <c r="AB311" s="44"/>
    </row>
    <row r="312" spans="1:28" s="4" customFormat="1" x14ac:dyDescent="0.25">
      <c r="A312" s="36">
        <v>309</v>
      </c>
      <c r="B312" s="37" t="s">
        <v>317</v>
      </c>
      <c r="C312" s="37" t="s">
        <v>1546</v>
      </c>
      <c r="D312" s="38" t="s">
        <v>318</v>
      </c>
      <c r="E312" s="38" t="s">
        <v>319</v>
      </c>
      <c r="F312" s="39" t="s">
        <v>5</v>
      </c>
      <c r="G312" s="39">
        <v>9.18</v>
      </c>
      <c r="H312" s="39">
        <f t="shared" si="36"/>
        <v>1009.8</v>
      </c>
      <c r="I312" s="40" t="s">
        <v>5</v>
      </c>
      <c r="J312" s="41" t="str">
        <f t="shared" si="37"/>
        <v>ΟΚ</v>
      </c>
      <c r="K312" s="41"/>
      <c r="L312" s="41"/>
      <c r="M312" s="41"/>
      <c r="N312" s="41"/>
      <c r="O312" s="39"/>
      <c r="P312" s="36">
        <f t="shared" si="38"/>
        <v>0</v>
      </c>
      <c r="Q312" s="36"/>
      <c r="R312" s="36">
        <f t="shared" si="39"/>
        <v>0</v>
      </c>
      <c r="S312" s="36" t="s">
        <v>3</v>
      </c>
      <c r="T312" s="36">
        <f t="shared" si="40"/>
        <v>30</v>
      </c>
      <c r="U312" s="36"/>
      <c r="V312" s="36">
        <f t="shared" si="41"/>
        <v>0</v>
      </c>
      <c r="W312" s="36"/>
      <c r="X312" s="36">
        <f t="shared" si="42"/>
        <v>0</v>
      </c>
      <c r="Y312" s="36"/>
      <c r="Z312" s="42">
        <f t="shared" si="43"/>
        <v>0</v>
      </c>
      <c r="AA312" s="43">
        <f t="shared" si="44"/>
        <v>1039.8</v>
      </c>
      <c r="AB312" s="44"/>
    </row>
    <row r="313" spans="1:28" s="4" customFormat="1" x14ac:dyDescent="0.25">
      <c r="A313" s="36">
        <v>310</v>
      </c>
      <c r="B313" s="37" t="s">
        <v>1050</v>
      </c>
      <c r="C313" s="37" t="s">
        <v>1847</v>
      </c>
      <c r="D313" s="38" t="s">
        <v>1051</v>
      </c>
      <c r="E313" s="38" t="s">
        <v>776</v>
      </c>
      <c r="F313" s="39" t="s">
        <v>5</v>
      </c>
      <c r="G313" s="39">
        <v>7.18</v>
      </c>
      <c r="H313" s="39">
        <f t="shared" si="36"/>
        <v>789.8</v>
      </c>
      <c r="I313" s="40" t="s">
        <v>5</v>
      </c>
      <c r="J313" s="41" t="str">
        <f t="shared" si="37"/>
        <v>ΟΚ</v>
      </c>
      <c r="K313" s="41"/>
      <c r="L313" s="41"/>
      <c r="M313" s="41"/>
      <c r="N313" s="41"/>
      <c r="O313" s="39" t="s">
        <v>6</v>
      </c>
      <c r="P313" s="36">
        <f t="shared" si="38"/>
        <v>50</v>
      </c>
      <c r="Q313" s="36"/>
      <c r="R313" s="36">
        <f t="shared" si="39"/>
        <v>0</v>
      </c>
      <c r="S313" s="36" t="s">
        <v>6</v>
      </c>
      <c r="T313" s="36">
        <f t="shared" si="40"/>
        <v>50</v>
      </c>
      <c r="U313" s="36" t="s">
        <v>5</v>
      </c>
      <c r="V313" s="36">
        <f t="shared" si="41"/>
        <v>150</v>
      </c>
      <c r="W313" s="36"/>
      <c r="X313" s="36">
        <f t="shared" si="42"/>
        <v>0</v>
      </c>
      <c r="Y313" s="36"/>
      <c r="Z313" s="42">
        <f t="shared" si="43"/>
        <v>0</v>
      </c>
      <c r="AA313" s="43">
        <f t="shared" si="44"/>
        <v>1039.8</v>
      </c>
      <c r="AB313" s="44"/>
    </row>
    <row r="314" spans="1:28" s="4" customFormat="1" x14ac:dyDescent="0.25">
      <c r="A314" s="36">
        <v>311</v>
      </c>
      <c r="B314" s="37" t="s">
        <v>746</v>
      </c>
      <c r="C314" s="37" t="s">
        <v>1719</v>
      </c>
      <c r="D314" s="38" t="s">
        <v>747</v>
      </c>
      <c r="E314" s="38" t="s">
        <v>179</v>
      </c>
      <c r="F314" s="39" t="s">
        <v>5</v>
      </c>
      <c r="G314" s="39">
        <v>8.9</v>
      </c>
      <c r="H314" s="39">
        <f t="shared" si="36"/>
        <v>979</v>
      </c>
      <c r="I314" s="40" t="s">
        <v>5</v>
      </c>
      <c r="J314" s="41" t="str">
        <f t="shared" si="37"/>
        <v>ΟΚ</v>
      </c>
      <c r="K314" s="41"/>
      <c r="L314" s="41"/>
      <c r="M314" s="41"/>
      <c r="N314" s="41"/>
      <c r="O314" s="39" t="s">
        <v>3</v>
      </c>
      <c r="P314" s="36">
        <f t="shared" si="38"/>
        <v>30</v>
      </c>
      <c r="Q314" s="36"/>
      <c r="R314" s="36">
        <f t="shared" si="39"/>
        <v>0</v>
      </c>
      <c r="S314" s="36" t="s">
        <v>3</v>
      </c>
      <c r="T314" s="36">
        <f t="shared" si="40"/>
        <v>30</v>
      </c>
      <c r="U314" s="36"/>
      <c r="V314" s="36">
        <f t="shared" si="41"/>
        <v>0</v>
      </c>
      <c r="W314" s="36"/>
      <c r="X314" s="36">
        <f t="shared" si="42"/>
        <v>0</v>
      </c>
      <c r="Y314" s="36"/>
      <c r="Z314" s="42">
        <f t="shared" si="43"/>
        <v>0</v>
      </c>
      <c r="AA314" s="43">
        <f t="shared" si="44"/>
        <v>1039</v>
      </c>
      <c r="AB314" s="44"/>
    </row>
    <row r="315" spans="1:28" s="4" customFormat="1" x14ac:dyDescent="0.25">
      <c r="A315" s="36">
        <v>312</v>
      </c>
      <c r="B315" s="37" t="s">
        <v>68</v>
      </c>
      <c r="C315" s="37" t="s">
        <v>1445</v>
      </c>
      <c r="D315" s="38" t="s">
        <v>69</v>
      </c>
      <c r="E315" s="38" t="s">
        <v>70</v>
      </c>
      <c r="F315" s="39" t="s">
        <v>5</v>
      </c>
      <c r="G315" s="39">
        <v>8.35</v>
      </c>
      <c r="H315" s="39">
        <f t="shared" si="36"/>
        <v>918.5</v>
      </c>
      <c r="I315" s="40" t="s">
        <v>5</v>
      </c>
      <c r="J315" s="41" t="str">
        <f t="shared" si="37"/>
        <v>ΟΚ</v>
      </c>
      <c r="K315" s="41"/>
      <c r="L315" s="41"/>
      <c r="M315" s="41"/>
      <c r="N315" s="41"/>
      <c r="O315" s="39" t="s">
        <v>6</v>
      </c>
      <c r="P315" s="36">
        <f t="shared" si="38"/>
        <v>50</v>
      </c>
      <c r="Q315" s="36"/>
      <c r="R315" s="36">
        <f t="shared" si="39"/>
        <v>0</v>
      </c>
      <c r="S315" s="36" t="s">
        <v>2</v>
      </c>
      <c r="T315" s="36">
        <f t="shared" si="40"/>
        <v>70</v>
      </c>
      <c r="U315" s="36"/>
      <c r="V315" s="36">
        <f t="shared" si="41"/>
        <v>0</v>
      </c>
      <c r="W315" s="36"/>
      <c r="X315" s="36">
        <f t="shared" si="42"/>
        <v>0</v>
      </c>
      <c r="Y315" s="36"/>
      <c r="Z315" s="42">
        <f t="shared" si="43"/>
        <v>0</v>
      </c>
      <c r="AA315" s="43">
        <f t="shared" si="44"/>
        <v>1038.5</v>
      </c>
      <c r="AB315" s="44"/>
    </row>
    <row r="316" spans="1:28" s="4" customFormat="1" x14ac:dyDescent="0.25">
      <c r="A316" s="36">
        <v>313</v>
      </c>
      <c r="B316" s="37" t="s">
        <v>1148</v>
      </c>
      <c r="C316" s="37" t="s">
        <v>1796</v>
      </c>
      <c r="D316" s="38" t="s">
        <v>1149</v>
      </c>
      <c r="E316" s="38" t="s">
        <v>210</v>
      </c>
      <c r="F316" s="39" t="s">
        <v>5</v>
      </c>
      <c r="G316" s="39">
        <v>8.8000000000000007</v>
      </c>
      <c r="H316" s="39">
        <f t="shared" si="36"/>
        <v>968.00000000000011</v>
      </c>
      <c r="I316" s="40" t="s">
        <v>5</v>
      </c>
      <c r="J316" s="41" t="str">
        <f t="shared" si="37"/>
        <v>ΟΚ</v>
      </c>
      <c r="K316" s="41"/>
      <c r="L316" s="41"/>
      <c r="M316" s="41"/>
      <c r="N316" s="41"/>
      <c r="O316" s="39"/>
      <c r="P316" s="36">
        <f t="shared" si="38"/>
        <v>0</v>
      </c>
      <c r="Q316" s="36"/>
      <c r="R316" s="36">
        <f t="shared" si="39"/>
        <v>0</v>
      </c>
      <c r="S316" s="36" t="s">
        <v>2</v>
      </c>
      <c r="T316" s="36">
        <f t="shared" si="40"/>
        <v>70</v>
      </c>
      <c r="U316" s="36"/>
      <c r="V316" s="36">
        <f t="shared" si="41"/>
        <v>0</v>
      </c>
      <c r="W316" s="36"/>
      <c r="X316" s="36">
        <f t="shared" si="42"/>
        <v>0</v>
      </c>
      <c r="Y316" s="36"/>
      <c r="Z316" s="42">
        <f t="shared" si="43"/>
        <v>0</v>
      </c>
      <c r="AA316" s="43">
        <f t="shared" si="44"/>
        <v>1038</v>
      </c>
      <c r="AB316" s="44"/>
    </row>
    <row r="317" spans="1:28" s="4" customFormat="1" x14ac:dyDescent="0.25">
      <c r="A317" s="36">
        <v>314</v>
      </c>
      <c r="B317" s="37" t="s">
        <v>238</v>
      </c>
      <c r="C317" s="37" t="s">
        <v>1513</v>
      </c>
      <c r="D317" s="38" t="s">
        <v>239</v>
      </c>
      <c r="E317" s="38" t="s">
        <v>240</v>
      </c>
      <c r="F317" s="39" t="s">
        <v>5</v>
      </c>
      <c r="G317" s="39">
        <v>8.6999999999999993</v>
      </c>
      <c r="H317" s="39">
        <f t="shared" si="36"/>
        <v>956.99999999999989</v>
      </c>
      <c r="I317" s="40" t="s">
        <v>5</v>
      </c>
      <c r="J317" s="41" t="str">
        <f t="shared" si="37"/>
        <v>ΟΚ</v>
      </c>
      <c r="K317" s="41"/>
      <c r="L317" s="41"/>
      <c r="M317" s="41"/>
      <c r="N317" s="41"/>
      <c r="O317" s="39" t="s">
        <v>3</v>
      </c>
      <c r="P317" s="36">
        <f t="shared" si="38"/>
        <v>30</v>
      </c>
      <c r="Q317" s="39"/>
      <c r="R317" s="36">
        <f t="shared" si="39"/>
        <v>0</v>
      </c>
      <c r="S317" s="36" t="s">
        <v>6</v>
      </c>
      <c r="T317" s="36">
        <f t="shared" si="40"/>
        <v>50</v>
      </c>
      <c r="U317" s="36"/>
      <c r="V317" s="36">
        <f t="shared" si="41"/>
        <v>0</v>
      </c>
      <c r="W317" s="36"/>
      <c r="X317" s="36">
        <f t="shared" si="42"/>
        <v>0</v>
      </c>
      <c r="Y317" s="36"/>
      <c r="Z317" s="42">
        <f t="shared" si="43"/>
        <v>0</v>
      </c>
      <c r="AA317" s="43">
        <f t="shared" si="44"/>
        <v>1037</v>
      </c>
      <c r="AB317" s="44"/>
    </row>
    <row r="318" spans="1:28" s="4" customFormat="1" x14ac:dyDescent="0.25">
      <c r="A318" s="36">
        <v>315</v>
      </c>
      <c r="B318" s="37" t="s">
        <v>864</v>
      </c>
      <c r="C318" s="37" t="s">
        <v>1769</v>
      </c>
      <c r="D318" s="38" t="s">
        <v>865</v>
      </c>
      <c r="E318" s="38" t="s">
        <v>67</v>
      </c>
      <c r="F318" s="39" t="s">
        <v>5</v>
      </c>
      <c r="G318" s="39">
        <v>8.6999999999999993</v>
      </c>
      <c r="H318" s="39">
        <f t="shared" si="36"/>
        <v>956.99999999999989</v>
      </c>
      <c r="I318" s="40" t="s">
        <v>5</v>
      </c>
      <c r="J318" s="41" t="str">
        <f t="shared" si="37"/>
        <v>ΟΚ</v>
      </c>
      <c r="K318" s="41"/>
      <c r="L318" s="41"/>
      <c r="M318" s="41"/>
      <c r="N318" s="41"/>
      <c r="O318" s="39" t="s">
        <v>6</v>
      </c>
      <c r="P318" s="36">
        <f t="shared" si="38"/>
        <v>50</v>
      </c>
      <c r="Q318" s="36"/>
      <c r="R318" s="36">
        <f t="shared" si="39"/>
        <v>0</v>
      </c>
      <c r="S318" s="36" t="s">
        <v>3</v>
      </c>
      <c r="T318" s="36">
        <f t="shared" si="40"/>
        <v>30</v>
      </c>
      <c r="U318" s="36"/>
      <c r="V318" s="36">
        <f t="shared" si="41"/>
        <v>0</v>
      </c>
      <c r="W318" s="36"/>
      <c r="X318" s="36">
        <f t="shared" si="42"/>
        <v>0</v>
      </c>
      <c r="Y318" s="36"/>
      <c r="Z318" s="42">
        <f t="shared" si="43"/>
        <v>0</v>
      </c>
      <c r="AA318" s="43">
        <f t="shared" si="44"/>
        <v>1037</v>
      </c>
      <c r="AB318" s="44"/>
    </row>
    <row r="319" spans="1:28" s="4" customFormat="1" x14ac:dyDescent="0.25">
      <c r="A319" s="36">
        <v>316</v>
      </c>
      <c r="B319" s="37" t="s">
        <v>195</v>
      </c>
      <c r="C319" s="37" t="s">
        <v>1495</v>
      </c>
      <c r="D319" s="38" t="s">
        <v>196</v>
      </c>
      <c r="E319" s="38" t="s">
        <v>197</v>
      </c>
      <c r="F319" s="39" t="s">
        <v>5</v>
      </c>
      <c r="G319" s="39">
        <v>9.15</v>
      </c>
      <c r="H319" s="39">
        <f t="shared" si="36"/>
        <v>1006.5</v>
      </c>
      <c r="I319" s="40" t="s">
        <v>5</v>
      </c>
      <c r="J319" s="41" t="str">
        <f t="shared" si="37"/>
        <v>ΟΚ</v>
      </c>
      <c r="K319" s="41"/>
      <c r="L319" s="41"/>
      <c r="M319" s="41"/>
      <c r="N319" s="41"/>
      <c r="O319" s="39"/>
      <c r="P319" s="36">
        <f t="shared" si="38"/>
        <v>0</v>
      </c>
      <c r="Q319" s="36"/>
      <c r="R319" s="36">
        <f t="shared" si="39"/>
        <v>0</v>
      </c>
      <c r="S319" s="36" t="s">
        <v>3</v>
      </c>
      <c r="T319" s="36">
        <f t="shared" si="40"/>
        <v>30</v>
      </c>
      <c r="U319" s="36"/>
      <c r="V319" s="36">
        <f t="shared" si="41"/>
        <v>0</v>
      </c>
      <c r="W319" s="36"/>
      <c r="X319" s="36">
        <f t="shared" si="42"/>
        <v>0</v>
      </c>
      <c r="Y319" s="36"/>
      <c r="Z319" s="42">
        <f t="shared" si="43"/>
        <v>0</v>
      </c>
      <c r="AA319" s="43">
        <f t="shared" si="44"/>
        <v>1036.5</v>
      </c>
      <c r="AB319" s="44"/>
    </row>
    <row r="320" spans="1:28" s="4" customFormat="1" x14ac:dyDescent="0.25">
      <c r="A320" s="36">
        <v>317</v>
      </c>
      <c r="B320" s="37" t="s">
        <v>685</v>
      </c>
      <c r="C320" s="37" t="s">
        <v>1697</v>
      </c>
      <c r="D320" s="38" t="s">
        <v>686</v>
      </c>
      <c r="E320" s="38" t="s">
        <v>156</v>
      </c>
      <c r="F320" s="39" t="s">
        <v>5</v>
      </c>
      <c r="G320" s="39">
        <v>9.15</v>
      </c>
      <c r="H320" s="39">
        <f t="shared" si="36"/>
        <v>1006.5</v>
      </c>
      <c r="I320" s="40" t="s">
        <v>5</v>
      </c>
      <c r="J320" s="41" t="str">
        <f t="shared" si="37"/>
        <v>ΟΚ</v>
      </c>
      <c r="K320" s="41"/>
      <c r="L320" s="41"/>
      <c r="M320" s="41"/>
      <c r="N320" s="41"/>
      <c r="O320" s="39"/>
      <c r="P320" s="36">
        <f t="shared" si="38"/>
        <v>0</v>
      </c>
      <c r="Q320" s="36"/>
      <c r="R320" s="36">
        <f t="shared" si="39"/>
        <v>0</v>
      </c>
      <c r="S320" s="36" t="s">
        <v>3</v>
      </c>
      <c r="T320" s="36">
        <f t="shared" si="40"/>
        <v>30</v>
      </c>
      <c r="U320" s="36"/>
      <c r="V320" s="36">
        <f t="shared" si="41"/>
        <v>0</v>
      </c>
      <c r="W320" s="36"/>
      <c r="X320" s="36">
        <f t="shared" si="42"/>
        <v>0</v>
      </c>
      <c r="Y320" s="36"/>
      <c r="Z320" s="42">
        <f t="shared" si="43"/>
        <v>0</v>
      </c>
      <c r="AA320" s="43">
        <f t="shared" si="44"/>
        <v>1036.5</v>
      </c>
      <c r="AB320" s="44"/>
    </row>
    <row r="321" spans="1:28" s="4" customFormat="1" x14ac:dyDescent="0.25">
      <c r="A321" s="36">
        <v>318</v>
      </c>
      <c r="B321" s="37" t="s">
        <v>337</v>
      </c>
      <c r="C321" s="37" t="s">
        <v>1554</v>
      </c>
      <c r="D321" s="38" t="s">
        <v>338</v>
      </c>
      <c r="E321" s="38" t="s">
        <v>339</v>
      </c>
      <c r="F321" s="39" t="s">
        <v>5</v>
      </c>
      <c r="G321" s="39">
        <v>9.41</v>
      </c>
      <c r="H321" s="39">
        <f t="shared" si="36"/>
        <v>1035.0999999999999</v>
      </c>
      <c r="I321" s="40" t="s">
        <v>5</v>
      </c>
      <c r="J321" s="41" t="str">
        <f t="shared" si="37"/>
        <v>ΟΚ</v>
      </c>
      <c r="K321" s="41"/>
      <c r="L321" s="41"/>
      <c r="M321" s="41"/>
      <c r="N321" s="41" t="s">
        <v>5</v>
      </c>
      <c r="O321" s="39"/>
      <c r="P321" s="36">
        <f t="shared" si="38"/>
        <v>0</v>
      </c>
      <c r="Q321" s="36"/>
      <c r="R321" s="36">
        <f t="shared" si="39"/>
        <v>0</v>
      </c>
      <c r="S321" s="36"/>
      <c r="T321" s="36">
        <f t="shared" si="40"/>
        <v>0</v>
      </c>
      <c r="U321" s="36"/>
      <c r="V321" s="36">
        <f t="shared" si="41"/>
        <v>0</v>
      </c>
      <c r="W321" s="36"/>
      <c r="X321" s="36">
        <f t="shared" si="42"/>
        <v>0</v>
      </c>
      <c r="Y321" s="36"/>
      <c r="Z321" s="42">
        <f t="shared" si="43"/>
        <v>0</v>
      </c>
      <c r="AA321" s="43">
        <f t="shared" si="44"/>
        <v>1035.0999999999999</v>
      </c>
      <c r="AB321" s="44"/>
    </row>
    <row r="322" spans="1:28" s="4" customFormat="1" x14ac:dyDescent="0.25">
      <c r="A322" s="36">
        <v>319</v>
      </c>
      <c r="B322" s="37" t="s">
        <v>854</v>
      </c>
      <c r="C322" s="37" t="s">
        <v>1764</v>
      </c>
      <c r="D322" s="38" t="s">
        <v>855</v>
      </c>
      <c r="E322" s="38" t="s">
        <v>78</v>
      </c>
      <c r="F322" s="39" t="s">
        <v>5</v>
      </c>
      <c r="G322" s="39">
        <v>8.41</v>
      </c>
      <c r="H322" s="39">
        <f t="shared" si="36"/>
        <v>925.1</v>
      </c>
      <c r="I322" s="40" t="s">
        <v>5</v>
      </c>
      <c r="J322" s="41" t="str">
        <f t="shared" si="37"/>
        <v>ΟΚ</v>
      </c>
      <c r="K322" s="41"/>
      <c r="L322" s="41"/>
      <c r="M322" s="41"/>
      <c r="N322" s="41"/>
      <c r="O322" s="39" t="s">
        <v>3</v>
      </c>
      <c r="P322" s="36">
        <f t="shared" si="38"/>
        <v>30</v>
      </c>
      <c r="Q322" s="36" t="s">
        <v>3</v>
      </c>
      <c r="R322" s="36">
        <f t="shared" si="39"/>
        <v>30</v>
      </c>
      <c r="S322" s="36" t="s">
        <v>6</v>
      </c>
      <c r="T322" s="36">
        <f t="shared" si="40"/>
        <v>50</v>
      </c>
      <c r="U322" s="36"/>
      <c r="V322" s="36">
        <f t="shared" si="41"/>
        <v>0</v>
      </c>
      <c r="W322" s="36"/>
      <c r="X322" s="36">
        <f t="shared" si="42"/>
        <v>0</v>
      </c>
      <c r="Y322" s="36"/>
      <c r="Z322" s="42">
        <f t="shared" si="43"/>
        <v>0</v>
      </c>
      <c r="AA322" s="43">
        <f t="shared" si="44"/>
        <v>1035.0999999999999</v>
      </c>
      <c r="AB322" s="44"/>
    </row>
    <row r="323" spans="1:28" s="4" customFormat="1" x14ac:dyDescent="0.25">
      <c r="A323" s="36">
        <v>320</v>
      </c>
      <c r="B323" s="37" t="s">
        <v>620</v>
      </c>
      <c r="C323" s="37" t="s">
        <v>1671</v>
      </c>
      <c r="D323" s="38" t="s">
        <v>621</v>
      </c>
      <c r="E323" s="38" t="s">
        <v>131</v>
      </c>
      <c r="F323" s="39" t="s">
        <v>5</v>
      </c>
      <c r="G323" s="39">
        <v>7.5</v>
      </c>
      <c r="H323" s="39">
        <f t="shared" si="36"/>
        <v>825</v>
      </c>
      <c r="I323" s="40" t="s">
        <v>5</v>
      </c>
      <c r="J323" s="41" t="str">
        <f t="shared" si="37"/>
        <v>ΟΚ</v>
      </c>
      <c r="K323" s="41"/>
      <c r="L323" s="41"/>
      <c r="M323" s="41"/>
      <c r="N323" s="41"/>
      <c r="O323" s="39" t="s">
        <v>3</v>
      </c>
      <c r="P323" s="36">
        <f t="shared" si="38"/>
        <v>30</v>
      </c>
      <c r="Q323" s="36"/>
      <c r="R323" s="36">
        <f t="shared" si="39"/>
        <v>0</v>
      </c>
      <c r="S323" s="36" t="s">
        <v>3</v>
      </c>
      <c r="T323" s="36">
        <f t="shared" si="40"/>
        <v>30</v>
      </c>
      <c r="U323" s="36" t="s">
        <v>5</v>
      </c>
      <c r="V323" s="36">
        <f t="shared" si="41"/>
        <v>150</v>
      </c>
      <c r="W323" s="36"/>
      <c r="X323" s="36">
        <f t="shared" si="42"/>
        <v>0</v>
      </c>
      <c r="Y323" s="36"/>
      <c r="Z323" s="42">
        <f t="shared" si="43"/>
        <v>0</v>
      </c>
      <c r="AA323" s="43">
        <f t="shared" si="44"/>
        <v>1035</v>
      </c>
      <c r="AB323" s="44"/>
    </row>
    <row r="324" spans="1:28" s="4" customFormat="1" x14ac:dyDescent="0.25">
      <c r="A324" s="36">
        <v>321</v>
      </c>
      <c r="B324" s="37" t="s">
        <v>107</v>
      </c>
      <c r="C324" s="37" t="s">
        <v>1460</v>
      </c>
      <c r="D324" s="38" t="s">
        <v>1459</v>
      </c>
      <c r="E324" s="38" t="s">
        <v>108</v>
      </c>
      <c r="F324" s="39" t="s">
        <v>5</v>
      </c>
      <c r="G324" s="39">
        <v>9.4</v>
      </c>
      <c r="H324" s="39">
        <f t="shared" ref="H324:H387" si="45">G324*110</f>
        <v>1034</v>
      </c>
      <c r="I324" s="40" t="s">
        <v>5</v>
      </c>
      <c r="J324" s="41" t="str">
        <f t="shared" ref="J324:J387" si="46">IF(AND(F324="ΝΑΙ",I324="ΝΑΙ"),"ΟΚ","ΑΠΟΡΡΙΠΤΕΤΑΙ")</f>
        <v>ΟΚ</v>
      </c>
      <c r="K324" s="41"/>
      <c r="L324" s="41"/>
      <c r="M324" s="41"/>
      <c r="N324" s="41"/>
      <c r="O324" s="39"/>
      <c r="P324" s="36">
        <f t="shared" ref="P324:P333" si="47">IF(O324="ΑΡΙΣΤΗ",70,IF(O324="ΠΟΛΥ ΚΑΛΗ",50,IF(O324="ΚΑΛΗ",30,)))</f>
        <v>0</v>
      </c>
      <c r="Q324" s="36"/>
      <c r="R324" s="36">
        <f t="shared" ref="R324:R333" si="48">IF(Q324="ΑΡΙΣΤΗ",70,IF(Q324="ΠΟΛΥ ΚΑΛΗ",50,IF(Q324="ΚΑΛΗ",30,)))</f>
        <v>0</v>
      </c>
      <c r="S324" s="36"/>
      <c r="T324" s="36">
        <f t="shared" ref="T324:T333" si="49">IF(S324="ΑΡΙΣΤΗ",70,IF(S324="ΠΟΛΥ ΚΑΛΗ",50,IF(S324="ΚΑΛΗ",30,)))</f>
        <v>0</v>
      </c>
      <c r="U324" s="36"/>
      <c r="V324" s="36">
        <f t="shared" ref="V324:V333" si="50">IF(U324="ΝΑΙ",150,0)</f>
        <v>0</v>
      </c>
      <c r="W324" s="36"/>
      <c r="X324" s="36">
        <f t="shared" ref="X324:X333" si="51">W324*17</f>
        <v>0</v>
      </c>
      <c r="Y324" s="36"/>
      <c r="Z324" s="42">
        <f t="shared" ref="Z324:Z333" si="52">Y324*7</f>
        <v>0</v>
      </c>
      <c r="AA324" s="43">
        <f t="shared" ref="AA324:AA387" si="53">H324+V324+P324+R324+T324+X324+Z324</f>
        <v>1034</v>
      </c>
      <c r="AB324" s="44"/>
    </row>
    <row r="325" spans="1:28" s="4" customFormat="1" x14ac:dyDescent="0.25">
      <c r="A325" s="36">
        <v>322</v>
      </c>
      <c r="B325" s="37" t="s">
        <v>1103</v>
      </c>
      <c r="C325" s="37" t="s">
        <v>1869</v>
      </c>
      <c r="D325" s="38" t="s">
        <v>1104</v>
      </c>
      <c r="E325" s="38" t="s">
        <v>1105</v>
      </c>
      <c r="F325" s="39" t="s">
        <v>5</v>
      </c>
      <c r="G325" s="39">
        <v>7.75</v>
      </c>
      <c r="H325" s="39">
        <f t="shared" si="45"/>
        <v>852.5</v>
      </c>
      <c r="I325" s="40" t="s">
        <v>5</v>
      </c>
      <c r="J325" s="41" t="str">
        <f t="shared" si="46"/>
        <v>ΟΚ</v>
      </c>
      <c r="K325" s="41"/>
      <c r="L325" s="41"/>
      <c r="M325" s="41"/>
      <c r="N325" s="41"/>
      <c r="O325" s="39"/>
      <c r="P325" s="36">
        <f t="shared" si="47"/>
        <v>0</v>
      </c>
      <c r="Q325" s="36"/>
      <c r="R325" s="36">
        <f t="shared" si="48"/>
        <v>0</v>
      </c>
      <c r="S325" s="36" t="s">
        <v>3</v>
      </c>
      <c r="T325" s="36">
        <f t="shared" si="49"/>
        <v>30</v>
      </c>
      <c r="U325" s="36" t="s">
        <v>5</v>
      </c>
      <c r="V325" s="36">
        <f t="shared" si="50"/>
        <v>150</v>
      </c>
      <c r="W325" s="36"/>
      <c r="X325" s="36">
        <f t="shared" si="51"/>
        <v>0</v>
      </c>
      <c r="Y325" s="36"/>
      <c r="Z325" s="42">
        <f t="shared" si="52"/>
        <v>0</v>
      </c>
      <c r="AA325" s="43">
        <f t="shared" si="53"/>
        <v>1032.5</v>
      </c>
      <c r="AB325" s="44"/>
    </row>
    <row r="326" spans="1:28" s="4" customFormat="1" x14ac:dyDescent="0.25">
      <c r="A326" s="36">
        <v>323</v>
      </c>
      <c r="B326" s="37" t="s">
        <v>1327</v>
      </c>
      <c r="C326" s="37" t="s">
        <v>1958</v>
      </c>
      <c r="D326" s="38" t="s">
        <v>1328</v>
      </c>
      <c r="E326" s="38" t="s">
        <v>179</v>
      </c>
      <c r="F326" s="39" t="s">
        <v>5</v>
      </c>
      <c r="G326" s="39">
        <v>8.75</v>
      </c>
      <c r="H326" s="39">
        <f t="shared" si="45"/>
        <v>962.5</v>
      </c>
      <c r="I326" s="40" t="s">
        <v>5</v>
      </c>
      <c r="J326" s="41" t="str">
        <f t="shared" si="46"/>
        <v>ΟΚ</v>
      </c>
      <c r="K326" s="41"/>
      <c r="L326" s="41"/>
      <c r="M326" s="41"/>
      <c r="N326" s="41"/>
      <c r="O326" s="39"/>
      <c r="P326" s="36">
        <f t="shared" si="47"/>
        <v>0</v>
      </c>
      <c r="Q326" s="36"/>
      <c r="R326" s="36">
        <f t="shared" si="48"/>
        <v>0</v>
      </c>
      <c r="S326" s="36" t="s">
        <v>2</v>
      </c>
      <c r="T326" s="36">
        <f t="shared" si="49"/>
        <v>70</v>
      </c>
      <c r="U326" s="36"/>
      <c r="V326" s="36">
        <f t="shared" si="50"/>
        <v>0</v>
      </c>
      <c r="W326" s="36"/>
      <c r="X326" s="36">
        <f t="shared" si="51"/>
        <v>0</v>
      </c>
      <c r="Y326" s="36"/>
      <c r="Z326" s="42">
        <f t="shared" si="52"/>
        <v>0</v>
      </c>
      <c r="AA326" s="43">
        <f t="shared" si="53"/>
        <v>1032.5</v>
      </c>
      <c r="AB326" s="44"/>
    </row>
    <row r="327" spans="1:28" s="4" customFormat="1" x14ac:dyDescent="0.25">
      <c r="A327" s="36">
        <v>324</v>
      </c>
      <c r="B327" s="37" t="s">
        <v>157</v>
      </c>
      <c r="C327" s="37" t="s">
        <v>1478</v>
      </c>
      <c r="D327" s="38" t="s">
        <v>158</v>
      </c>
      <c r="E327" s="38" t="s">
        <v>159</v>
      </c>
      <c r="F327" s="39" t="s">
        <v>5</v>
      </c>
      <c r="G327" s="39">
        <v>9.1</v>
      </c>
      <c r="H327" s="39">
        <f t="shared" si="45"/>
        <v>1001</v>
      </c>
      <c r="I327" s="40" t="s">
        <v>5</v>
      </c>
      <c r="J327" s="41" t="str">
        <f t="shared" si="46"/>
        <v>ΟΚ</v>
      </c>
      <c r="K327" s="41"/>
      <c r="L327" s="41" t="s">
        <v>5</v>
      </c>
      <c r="M327" s="41"/>
      <c r="N327" s="41"/>
      <c r="O327" s="39"/>
      <c r="P327" s="36">
        <f t="shared" si="47"/>
        <v>0</v>
      </c>
      <c r="Q327" s="36"/>
      <c r="R327" s="36">
        <f t="shared" si="48"/>
        <v>0</v>
      </c>
      <c r="S327" s="36" t="s">
        <v>3</v>
      </c>
      <c r="T327" s="36">
        <f t="shared" si="49"/>
        <v>30</v>
      </c>
      <c r="U327" s="36"/>
      <c r="V327" s="36">
        <f t="shared" si="50"/>
        <v>0</v>
      </c>
      <c r="W327" s="36"/>
      <c r="X327" s="36">
        <f t="shared" si="51"/>
        <v>0</v>
      </c>
      <c r="Y327" s="36"/>
      <c r="Z327" s="42">
        <f t="shared" si="52"/>
        <v>0</v>
      </c>
      <c r="AA327" s="43">
        <f t="shared" si="53"/>
        <v>1031</v>
      </c>
      <c r="AB327" s="44"/>
    </row>
    <row r="328" spans="1:28" s="4" customFormat="1" x14ac:dyDescent="0.25">
      <c r="A328" s="36">
        <v>325</v>
      </c>
      <c r="B328" s="37" t="s">
        <v>1139</v>
      </c>
      <c r="C328" s="37" t="s">
        <v>1883</v>
      </c>
      <c r="D328" s="38" t="s">
        <v>1140</v>
      </c>
      <c r="E328" s="38" t="s">
        <v>1059</v>
      </c>
      <c r="F328" s="39" t="s">
        <v>5</v>
      </c>
      <c r="G328" s="39">
        <v>9.1</v>
      </c>
      <c r="H328" s="39">
        <f t="shared" si="45"/>
        <v>1001</v>
      </c>
      <c r="I328" s="40" t="s">
        <v>5</v>
      </c>
      <c r="J328" s="41" t="str">
        <f t="shared" si="46"/>
        <v>ΟΚ</v>
      </c>
      <c r="K328" s="41"/>
      <c r="L328" s="41"/>
      <c r="M328" s="41"/>
      <c r="N328" s="41"/>
      <c r="O328" s="39"/>
      <c r="P328" s="36">
        <f t="shared" si="47"/>
        <v>0</v>
      </c>
      <c r="Q328" s="36"/>
      <c r="R328" s="36">
        <f t="shared" si="48"/>
        <v>0</v>
      </c>
      <c r="S328" s="36" t="s">
        <v>3</v>
      </c>
      <c r="T328" s="36">
        <f t="shared" si="49"/>
        <v>30</v>
      </c>
      <c r="U328" s="36"/>
      <c r="V328" s="36">
        <f t="shared" si="50"/>
        <v>0</v>
      </c>
      <c r="W328" s="36"/>
      <c r="X328" s="36">
        <f t="shared" si="51"/>
        <v>0</v>
      </c>
      <c r="Y328" s="36"/>
      <c r="Z328" s="42">
        <f t="shared" si="52"/>
        <v>0</v>
      </c>
      <c r="AA328" s="43">
        <f t="shared" si="53"/>
        <v>1031</v>
      </c>
      <c r="AB328" s="44"/>
    </row>
    <row r="329" spans="1:28" s="4" customFormat="1" x14ac:dyDescent="0.25">
      <c r="A329" s="36">
        <v>326</v>
      </c>
      <c r="B329" s="37" t="s">
        <v>1210</v>
      </c>
      <c r="C329" s="37" t="s">
        <v>1913</v>
      </c>
      <c r="D329" s="38" t="s">
        <v>1211</v>
      </c>
      <c r="E329" s="38" t="s">
        <v>786</v>
      </c>
      <c r="F329" s="39" t="s">
        <v>5</v>
      </c>
      <c r="G329" s="39">
        <v>9.1</v>
      </c>
      <c r="H329" s="39">
        <f t="shared" si="45"/>
        <v>1001</v>
      </c>
      <c r="I329" s="40" t="s">
        <v>5</v>
      </c>
      <c r="J329" s="41" t="str">
        <f t="shared" si="46"/>
        <v>ΟΚ</v>
      </c>
      <c r="K329" s="41"/>
      <c r="L329" s="41"/>
      <c r="M329" s="41"/>
      <c r="N329" s="41"/>
      <c r="O329" s="39"/>
      <c r="P329" s="36">
        <f t="shared" si="47"/>
        <v>0</v>
      </c>
      <c r="Q329" s="36"/>
      <c r="R329" s="36">
        <f t="shared" si="48"/>
        <v>0</v>
      </c>
      <c r="S329" s="36" t="s">
        <v>3</v>
      </c>
      <c r="T329" s="36">
        <f t="shared" si="49"/>
        <v>30</v>
      </c>
      <c r="U329" s="36"/>
      <c r="V329" s="36">
        <f t="shared" si="50"/>
        <v>0</v>
      </c>
      <c r="W329" s="36"/>
      <c r="X329" s="36">
        <f t="shared" si="51"/>
        <v>0</v>
      </c>
      <c r="Y329" s="36"/>
      <c r="Z329" s="42">
        <f t="shared" si="52"/>
        <v>0</v>
      </c>
      <c r="AA329" s="43">
        <f t="shared" si="53"/>
        <v>1031</v>
      </c>
      <c r="AB329" s="44"/>
    </row>
    <row r="330" spans="1:28" s="4" customFormat="1" x14ac:dyDescent="0.25">
      <c r="A330" s="36">
        <v>327</v>
      </c>
      <c r="B330" s="37" t="s">
        <v>132</v>
      </c>
      <c r="C330" s="37" t="s">
        <v>1470</v>
      </c>
      <c r="D330" s="38" t="s">
        <v>133</v>
      </c>
      <c r="E330" s="38" t="s">
        <v>55</v>
      </c>
      <c r="F330" s="39" t="s">
        <v>5</v>
      </c>
      <c r="G330" s="39">
        <v>8.82</v>
      </c>
      <c r="H330" s="39">
        <f t="shared" si="45"/>
        <v>970.2</v>
      </c>
      <c r="I330" s="40" t="s">
        <v>5</v>
      </c>
      <c r="J330" s="41" t="str">
        <f t="shared" si="46"/>
        <v>ΟΚ</v>
      </c>
      <c r="K330" s="41"/>
      <c r="L330" s="41"/>
      <c r="M330" s="41"/>
      <c r="N330" s="41"/>
      <c r="O330" s="39" t="s">
        <v>3</v>
      </c>
      <c r="P330" s="36">
        <f t="shared" si="47"/>
        <v>30</v>
      </c>
      <c r="Q330" s="36"/>
      <c r="R330" s="36">
        <f t="shared" si="48"/>
        <v>0</v>
      </c>
      <c r="S330" s="36" t="s">
        <v>3</v>
      </c>
      <c r="T330" s="36">
        <f t="shared" si="49"/>
        <v>30</v>
      </c>
      <c r="U330" s="36"/>
      <c r="V330" s="36">
        <f t="shared" si="50"/>
        <v>0</v>
      </c>
      <c r="W330" s="36"/>
      <c r="X330" s="36">
        <f t="shared" si="51"/>
        <v>0</v>
      </c>
      <c r="Y330" s="36"/>
      <c r="Z330" s="42">
        <f t="shared" si="52"/>
        <v>0</v>
      </c>
      <c r="AA330" s="43">
        <f t="shared" si="53"/>
        <v>1030.2</v>
      </c>
      <c r="AB330" s="44"/>
    </row>
    <row r="331" spans="1:28" s="4" customFormat="1" x14ac:dyDescent="0.25">
      <c r="A331" s="36">
        <v>328</v>
      </c>
      <c r="B331" s="37" t="s">
        <v>1218</v>
      </c>
      <c r="C331" s="37" t="s">
        <v>1917</v>
      </c>
      <c r="D331" s="38" t="s">
        <v>1219</v>
      </c>
      <c r="E331" s="38" t="s">
        <v>1220</v>
      </c>
      <c r="F331" s="39" t="s">
        <v>5</v>
      </c>
      <c r="G331" s="39">
        <v>8</v>
      </c>
      <c r="H331" s="39">
        <f t="shared" si="45"/>
        <v>880</v>
      </c>
      <c r="I331" s="40" t="s">
        <v>5</v>
      </c>
      <c r="J331" s="41" t="str">
        <f t="shared" si="46"/>
        <v>ΟΚ</v>
      </c>
      <c r="K331" s="41"/>
      <c r="L331" s="41" t="s">
        <v>5</v>
      </c>
      <c r="M331" s="41"/>
      <c r="N331" s="41"/>
      <c r="O331" s="39"/>
      <c r="P331" s="36">
        <f t="shared" si="47"/>
        <v>0</v>
      </c>
      <c r="Q331" s="36"/>
      <c r="R331" s="36">
        <f t="shared" si="48"/>
        <v>0</v>
      </c>
      <c r="S331" s="36"/>
      <c r="T331" s="36">
        <f t="shared" si="49"/>
        <v>0</v>
      </c>
      <c r="U331" s="36" t="s">
        <v>5</v>
      </c>
      <c r="V331" s="36">
        <f t="shared" si="50"/>
        <v>150</v>
      </c>
      <c r="W331" s="36"/>
      <c r="X331" s="36">
        <f t="shared" si="51"/>
        <v>0</v>
      </c>
      <c r="Y331" s="36"/>
      <c r="Z331" s="42">
        <f t="shared" si="52"/>
        <v>0</v>
      </c>
      <c r="AA331" s="43">
        <f t="shared" si="53"/>
        <v>1030</v>
      </c>
      <c r="AB331" s="44"/>
    </row>
    <row r="332" spans="1:28" s="4" customFormat="1" x14ac:dyDescent="0.25">
      <c r="A332" s="36">
        <v>329</v>
      </c>
      <c r="B332" s="37" t="s">
        <v>334</v>
      </c>
      <c r="C332" s="37" t="s">
        <v>2048</v>
      </c>
      <c r="D332" s="38" t="s">
        <v>335</v>
      </c>
      <c r="E332" s="38" t="s">
        <v>336</v>
      </c>
      <c r="F332" s="39" t="s">
        <v>5</v>
      </c>
      <c r="G332" s="39">
        <v>8</v>
      </c>
      <c r="H332" s="39">
        <f t="shared" si="45"/>
        <v>880</v>
      </c>
      <c r="I332" s="40" t="s">
        <v>5</v>
      </c>
      <c r="J332" s="41" t="str">
        <f t="shared" si="46"/>
        <v>ΟΚ</v>
      </c>
      <c r="K332" s="41"/>
      <c r="L332" s="41"/>
      <c r="M332" s="41"/>
      <c r="N332" s="41" t="s">
        <v>5</v>
      </c>
      <c r="O332" s="39"/>
      <c r="P332" s="36">
        <f t="shared" si="47"/>
        <v>0</v>
      </c>
      <c r="Q332" s="36"/>
      <c r="R332" s="36">
        <f t="shared" si="48"/>
        <v>0</v>
      </c>
      <c r="S332" s="36"/>
      <c r="T332" s="36">
        <f t="shared" si="49"/>
        <v>0</v>
      </c>
      <c r="U332" s="36" t="s">
        <v>5</v>
      </c>
      <c r="V332" s="36">
        <f t="shared" si="50"/>
        <v>150</v>
      </c>
      <c r="W332" s="36"/>
      <c r="X332" s="36">
        <f t="shared" si="51"/>
        <v>0</v>
      </c>
      <c r="Y332" s="36"/>
      <c r="Z332" s="42">
        <f t="shared" si="52"/>
        <v>0</v>
      </c>
      <c r="AA332" s="43">
        <f t="shared" si="53"/>
        <v>1030</v>
      </c>
      <c r="AB332" s="44"/>
    </row>
    <row r="333" spans="1:28" s="4" customFormat="1" x14ac:dyDescent="0.25">
      <c r="A333" s="36">
        <v>330</v>
      </c>
      <c r="B333" s="37" t="s">
        <v>300</v>
      </c>
      <c r="C333" s="37" t="s">
        <v>1539</v>
      </c>
      <c r="D333" s="38" t="s">
        <v>301</v>
      </c>
      <c r="E333" s="38" t="s">
        <v>302</v>
      </c>
      <c r="F333" s="39" t="s">
        <v>5</v>
      </c>
      <c r="G333" s="39">
        <v>7.36</v>
      </c>
      <c r="H333" s="39">
        <f t="shared" si="45"/>
        <v>809.6</v>
      </c>
      <c r="I333" s="40" t="s">
        <v>5</v>
      </c>
      <c r="J333" s="41" t="str">
        <f t="shared" si="46"/>
        <v>ΟΚ</v>
      </c>
      <c r="K333" s="41"/>
      <c r="L333" s="41"/>
      <c r="M333" s="41"/>
      <c r="N333" s="41"/>
      <c r="O333" s="39"/>
      <c r="P333" s="36">
        <f t="shared" si="47"/>
        <v>0</v>
      </c>
      <c r="Q333" s="36"/>
      <c r="R333" s="36">
        <f t="shared" si="48"/>
        <v>0</v>
      </c>
      <c r="S333" s="36" t="s">
        <v>2</v>
      </c>
      <c r="T333" s="36">
        <f t="shared" si="49"/>
        <v>70</v>
      </c>
      <c r="U333" s="36" t="s">
        <v>5</v>
      </c>
      <c r="V333" s="36">
        <f t="shared" si="50"/>
        <v>150</v>
      </c>
      <c r="W333" s="36"/>
      <c r="X333" s="36">
        <f t="shared" si="51"/>
        <v>0</v>
      </c>
      <c r="Y333" s="36"/>
      <c r="Z333" s="42">
        <f t="shared" si="52"/>
        <v>0</v>
      </c>
      <c r="AA333" s="43">
        <f t="shared" si="53"/>
        <v>1029.5999999999999</v>
      </c>
      <c r="AB333" s="44"/>
    </row>
    <row r="334" spans="1:28" s="4" customFormat="1" x14ac:dyDescent="0.25">
      <c r="A334" s="36">
        <v>331</v>
      </c>
      <c r="B334" s="37" t="s">
        <v>1353</v>
      </c>
      <c r="C334" s="37" t="s">
        <v>1867</v>
      </c>
      <c r="D334" s="38" t="s">
        <v>1014</v>
      </c>
      <c r="E334" s="38" t="s">
        <v>1354</v>
      </c>
      <c r="F334" s="39" t="s">
        <v>5</v>
      </c>
      <c r="G334" s="39">
        <v>9.36</v>
      </c>
      <c r="H334" s="39">
        <f t="shared" si="45"/>
        <v>1029.5999999999999</v>
      </c>
      <c r="I334" s="40" t="s">
        <v>5</v>
      </c>
      <c r="J334" s="41" t="str">
        <f t="shared" si="46"/>
        <v>ΟΚ</v>
      </c>
      <c r="K334" s="41"/>
      <c r="L334" s="41"/>
      <c r="M334" s="41"/>
      <c r="N334" s="41" t="s">
        <v>5</v>
      </c>
      <c r="O334" s="39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42"/>
      <c r="AA334" s="43">
        <f t="shared" si="53"/>
        <v>1029.5999999999999</v>
      </c>
      <c r="AB334" s="44"/>
    </row>
    <row r="335" spans="1:28" s="4" customFormat="1" x14ac:dyDescent="0.25">
      <c r="A335" s="36">
        <v>332</v>
      </c>
      <c r="B335" s="37" t="s">
        <v>506</v>
      </c>
      <c r="C335" s="37" t="s">
        <v>1627</v>
      </c>
      <c r="D335" s="38" t="s">
        <v>507</v>
      </c>
      <c r="E335" s="38" t="s">
        <v>508</v>
      </c>
      <c r="F335" s="39" t="s">
        <v>5</v>
      </c>
      <c r="G335" s="39">
        <v>7.45</v>
      </c>
      <c r="H335" s="39">
        <f t="shared" si="45"/>
        <v>819.5</v>
      </c>
      <c r="I335" s="40" t="s">
        <v>5</v>
      </c>
      <c r="J335" s="41" t="str">
        <f t="shared" si="46"/>
        <v>ΟΚ</v>
      </c>
      <c r="K335" s="41"/>
      <c r="L335" s="41"/>
      <c r="M335" s="41"/>
      <c r="N335" s="41"/>
      <c r="O335" s="39" t="s">
        <v>3</v>
      </c>
      <c r="P335" s="36">
        <f t="shared" ref="P335:P398" si="54">IF(O335="ΑΡΙΣΤΗ",70,IF(O335="ΠΟΛΥ ΚΑΛΗ",50,IF(O335="ΚΑΛΗ",30,)))</f>
        <v>30</v>
      </c>
      <c r="Q335" s="36"/>
      <c r="R335" s="36">
        <f t="shared" ref="R335:R398" si="55">IF(Q335="ΑΡΙΣΤΗ",70,IF(Q335="ΠΟΛΥ ΚΑΛΗ",50,IF(Q335="ΚΑΛΗ",30,)))</f>
        <v>0</v>
      </c>
      <c r="S335" s="36" t="s">
        <v>3</v>
      </c>
      <c r="T335" s="36">
        <f t="shared" ref="T335:T398" si="56">IF(S335="ΑΡΙΣΤΗ",70,IF(S335="ΠΟΛΥ ΚΑΛΗ",50,IF(S335="ΚΑΛΗ",30,)))</f>
        <v>30</v>
      </c>
      <c r="U335" s="36" t="s">
        <v>5</v>
      </c>
      <c r="V335" s="36">
        <f t="shared" ref="V335:V398" si="57">IF(U335="ΝΑΙ",150,0)</f>
        <v>150</v>
      </c>
      <c r="W335" s="36"/>
      <c r="X335" s="36">
        <f t="shared" ref="X335:X398" si="58">W335*17</f>
        <v>0</v>
      </c>
      <c r="Y335" s="36"/>
      <c r="Z335" s="42">
        <f t="shared" ref="Z335:Z398" si="59">Y335*7</f>
        <v>0</v>
      </c>
      <c r="AA335" s="43">
        <f t="shared" si="53"/>
        <v>1029.5</v>
      </c>
      <c r="AB335" s="44"/>
    </row>
    <row r="336" spans="1:28" s="4" customFormat="1" x14ac:dyDescent="0.25">
      <c r="A336" s="36">
        <v>333</v>
      </c>
      <c r="B336" s="37" t="s">
        <v>476</v>
      </c>
      <c r="C336" s="37" t="s">
        <v>1617</v>
      </c>
      <c r="D336" s="38" t="s">
        <v>475</v>
      </c>
      <c r="E336" s="38" t="s">
        <v>336</v>
      </c>
      <c r="F336" s="39" t="s">
        <v>5</v>
      </c>
      <c r="G336" s="39">
        <v>7.05</v>
      </c>
      <c r="H336" s="39">
        <f t="shared" si="45"/>
        <v>775.5</v>
      </c>
      <c r="I336" s="40" t="s">
        <v>5</v>
      </c>
      <c r="J336" s="41" t="str">
        <f t="shared" si="46"/>
        <v>ΟΚ</v>
      </c>
      <c r="K336" s="41"/>
      <c r="L336" s="41"/>
      <c r="M336" s="41"/>
      <c r="N336" s="41"/>
      <c r="O336" s="39"/>
      <c r="P336" s="36">
        <f t="shared" si="54"/>
        <v>0</v>
      </c>
      <c r="Q336" s="36"/>
      <c r="R336" s="36">
        <f t="shared" si="55"/>
        <v>0</v>
      </c>
      <c r="S336" s="36" t="s">
        <v>6</v>
      </c>
      <c r="T336" s="36">
        <f t="shared" si="56"/>
        <v>50</v>
      </c>
      <c r="U336" s="36"/>
      <c r="V336" s="36">
        <f t="shared" si="57"/>
        <v>0</v>
      </c>
      <c r="W336" s="36">
        <v>12</v>
      </c>
      <c r="X336" s="36">
        <f t="shared" si="58"/>
        <v>204</v>
      </c>
      <c r="Y336" s="36"/>
      <c r="Z336" s="42">
        <f t="shared" si="59"/>
        <v>0</v>
      </c>
      <c r="AA336" s="43">
        <f t="shared" si="53"/>
        <v>1029.5</v>
      </c>
      <c r="AB336" s="44"/>
    </row>
    <row r="337" spans="1:28" s="4" customFormat="1" x14ac:dyDescent="0.25">
      <c r="A337" s="36">
        <v>334</v>
      </c>
      <c r="B337" s="37" t="s">
        <v>828</v>
      </c>
      <c r="C337" s="37" t="s">
        <v>1753</v>
      </c>
      <c r="D337" s="38" t="s">
        <v>829</v>
      </c>
      <c r="E337" s="38" t="s">
        <v>174</v>
      </c>
      <c r="F337" s="39" t="s">
        <v>5</v>
      </c>
      <c r="G337" s="39">
        <v>9.35</v>
      </c>
      <c r="H337" s="39">
        <f t="shared" si="45"/>
        <v>1028.5</v>
      </c>
      <c r="I337" s="40" t="s">
        <v>5</v>
      </c>
      <c r="J337" s="41" t="str">
        <f t="shared" si="46"/>
        <v>ΟΚ</v>
      </c>
      <c r="K337" s="41"/>
      <c r="L337" s="41"/>
      <c r="M337" s="41"/>
      <c r="N337" s="41" t="s">
        <v>5</v>
      </c>
      <c r="O337" s="39"/>
      <c r="P337" s="36">
        <f t="shared" si="54"/>
        <v>0</v>
      </c>
      <c r="Q337" s="36"/>
      <c r="R337" s="36">
        <f t="shared" si="55"/>
        <v>0</v>
      </c>
      <c r="S337" s="36"/>
      <c r="T337" s="36">
        <f t="shared" si="56"/>
        <v>0</v>
      </c>
      <c r="U337" s="36"/>
      <c r="V337" s="36">
        <f t="shared" si="57"/>
        <v>0</v>
      </c>
      <c r="W337" s="36"/>
      <c r="X337" s="36">
        <f t="shared" si="58"/>
        <v>0</v>
      </c>
      <c r="Y337" s="36"/>
      <c r="Z337" s="42">
        <f t="shared" si="59"/>
        <v>0</v>
      </c>
      <c r="AA337" s="43">
        <f t="shared" si="53"/>
        <v>1028.5</v>
      </c>
      <c r="AB337" s="44"/>
    </row>
    <row r="338" spans="1:28" s="4" customFormat="1" x14ac:dyDescent="0.25">
      <c r="A338" s="36">
        <v>335</v>
      </c>
      <c r="B338" s="37" t="s">
        <v>959</v>
      </c>
      <c r="C338" s="37" t="s">
        <v>1809</v>
      </c>
      <c r="D338" s="38" t="s">
        <v>960</v>
      </c>
      <c r="E338" s="38" t="s">
        <v>156</v>
      </c>
      <c r="F338" s="39" t="s">
        <v>5</v>
      </c>
      <c r="G338" s="39">
        <v>8</v>
      </c>
      <c r="H338" s="39">
        <f t="shared" si="45"/>
        <v>880</v>
      </c>
      <c r="I338" s="40" t="s">
        <v>5</v>
      </c>
      <c r="J338" s="41" t="str">
        <f t="shared" si="46"/>
        <v>ΟΚ</v>
      </c>
      <c r="K338" s="41"/>
      <c r="L338" s="41"/>
      <c r="M338" s="41"/>
      <c r="N338" s="41"/>
      <c r="O338" s="39" t="s">
        <v>3</v>
      </c>
      <c r="P338" s="36">
        <f t="shared" si="54"/>
        <v>30</v>
      </c>
      <c r="Q338" s="36"/>
      <c r="R338" s="36">
        <f t="shared" si="55"/>
        <v>0</v>
      </c>
      <c r="S338" s="36" t="s">
        <v>6</v>
      </c>
      <c r="T338" s="36">
        <f t="shared" si="56"/>
        <v>50</v>
      </c>
      <c r="U338" s="36"/>
      <c r="V338" s="36">
        <f t="shared" si="57"/>
        <v>0</v>
      </c>
      <c r="W338" s="36">
        <v>4</v>
      </c>
      <c r="X338" s="36">
        <f t="shared" si="58"/>
        <v>68</v>
      </c>
      <c r="Y338" s="36"/>
      <c r="Z338" s="42">
        <f t="shared" si="59"/>
        <v>0</v>
      </c>
      <c r="AA338" s="43">
        <f t="shared" si="53"/>
        <v>1028</v>
      </c>
      <c r="AB338" s="44"/>
    </row>
    <row r="339" spans="1:28" s="4" customFormat="1" x14ac:dyDescent="0.25">
      <c r="A339" s="36">
        <v>336</v>
      </c>
      <c r="B339" s="37" t="s">
        <v>932</v>
      </c>
      <c r="C339" s="37" t="s">
        <v>1799</v>
      </c>
      <c r="D339" s="38" t="s">
        <v>933</v>
      </c>
      <c r="E339" s="38" t="s">
        <v>307</v>
      </c>
      <c r="F339" s="39" t="s">
        <v>5</v>
      </c>
      <c r="G339" s="39">
        <v>7.7</v>
      </c>
      <c r="H339" s="39">
        <f t="shared" si="45"/>
        <v>847</v>
      </c>
      <c r="I339" s="40" t="s">
        <v>5</v>
      </c>
      <c r="J339" s="41" t="str">
        <f t="shared" si="46"/>
        <v>ΟΚ</v>
      </c>
      <c r="K339" s="41"/>
      <c r="L339" s="41"/>
      <c r="M339" s="41"/>
      <c r="N339" s="41"/>
      <c r="O339" s="39"/>
      <c r="P339" s="36">
        <f t="shared" si="54"/>
        <v>0</v>
      </c>
      <c r="Q339" s="36"/>
      <c r="R339" s="36">
        <f t="shared" si="55"/>
        <v>0</v>
      </c>
      <c r="S339" s="36" t="s">
        <v>3</v>
      </c>
      <c r="T339" s="36">
        <f t="shared" si="56"/>
        <v>30</v>
      </c>
      <c r="U339" s="36" t="s">
        <v>5</v>
      </c>
      <c r="V339" s="36">
        <f t="shared" si="57"/>
        <v>150</v>
      </c>
      <c r="W339" s="36"/>
      <c r="X339" s="36">
        <f t="shared" si="58"/>
        <v>0</v>
      </c>
      <c r="Y339" s="36"/>
      <c r="Z339" s="42">
        <f t="shared" si="59"/>
        <v>0</v>
      </c>
      <c r="AA339" s="43">
        <f t="shared" si="53"/>
        <v>1027</v>
      </c>
      <c r="AB339" s="44"/>
    </row>
    <row r="340" spans="1:28" s="4" customFormat="1" x14ac:dyDescent="0.25">
      <c r="A340" s="36">
        <v>337</v>
      </c>
      <c r="B340" s="37" t="s">
        <v>1289</v>
      </c>
      <c r="C340" s="37" t="s">
        <v>1945</v>
      </c>
      <c r="D340" s="38" t="s">
        <v>1290</v>
      </c>
      <c r="E340" s="38" t="s">
        <v>264</v>
      </c>
      <c r="F340" s="39" t="s">
        <v>5</v>
      </c>
      <c r="G340" s="39">
        <v>8.8699999999999992</v>
      </c>
      <c r="H340" s="39">
        <f t="shared" si="45"/>
        <v>975.69999999999993</v>
      </c>
      <c r="I340" s="40" t="s">
        <v>5</v>
      </c>
      <c r="J340" s="41" t="str">
        <f t="shared" si="46"/>
        <v>ΟΚ</v>
      </c>
      <c r="K340" s="41"/>
      <c r="L340" s="41"/>
      <c r="M340" s="41"/>
      <c r="N340" s="41" t="s">
        <v>5</v>
      </c>
      <c r="O340" s="39"/>
      <c r="P340" s="36">
        <f t="shared" si="54"/>
        <v>0</v>
      </c>
      <c r="Q340" s="36"/>
      <c r="R340" s="36">
        <f t="shared" si="55"/>
        <v>0</v>
      </c>
      <c r="S340" s="36" t="s">
        <v>6</v>
      </c>
      <c r="T340" s="36">
        <f t="shared" si="56"/>
        <v>50</v>
      </c>
      <c r="U340" s="36"/>
      <c r="V340" s="36">
        <f t="shared" si="57"/>
        <v>0</v>
      </c>
      <c r="W340" s="36"/>
      <c r="X340" s="36">
        <f t="shared" si="58"/>
        <v>0</v>
      </c>
      <c r="Y340" s="36"/>
      <c r="Z340" s="42">
        <f t="shared" si="59"/>
        <v>0</v>
      </c>
      <c r="AA340" s="43">
        <f t="shared" si="53"/>
        <v>1025.6999999999998</v>
      </c>
      <c r="AB340" s="44"/>
    </row>
    <row r="341" spans="1:28" s="4" customFormat="1" x14ac:dyDescent="0.25">
      <c r="A341" s="36">
        <v>338</v>
      </c>
      <c r="B341" s="37" t="s">
        <v>243</v>
      </c>
      <c r="C341" s="37" t="s">
        <v>1515</v>
      </c>
      <c r="D341" s="38" t="s">
        <v>244</v>
      </c>
      <c r="E341" s="38" t="s">
        <v>55</v>
      </c>
      <c r="F341" s="39" t="s">
        <v>5</v>
      </c>
      <c r="G341" s="39">
        <v>9.0500000000000007</v>
      </c>
      <c r="H341" s="39">
        <f t="shared" si="45"/>
        <v>995.50000000000011</v>
      </c>
      <c r="I341" s="40" t="s">
        <v>5</v>
      </c>
      <c r="J341" s="41" t="str">
        <f t="shared" si="46"/>
        <v>ΟΚ</v>
      </c>
      <c r="K341" s="41"/>
      <c r="L341" s="41" t="s">
        <v>5</v>
      </c>
      <c r="M341" s="41"/>
      <c r="N341" s="41"/>
      <c r="O341" s="39"/>
      <c r="P341" s="36">
        <f t="shared" si="54"/>
        <v>0</v>
      </c>
      <c r="Q341" s="36"/>
      <c r="R341" s="36">
        <f t="shared" si="55"/>
        <v>0</v>
      </c>
      <c r="S341" s="36" t="s">
        <v>3</v>
      </c>
      <c r="T341" s="36">
        <f t="shared" si="56"/>
        <v>30</v>
      </c>
      <c r="U341" s="36"/>
      <c r="V341" s="36">
        <f t="shared" si="57"/>
        <v>0</v>
      </c>
      <c r="W341" s="36"/>
      <c r="X341" s="36">
        <f t="shared" si="58"/>
        <v>0</v>
      </c>
      <c r="Y341" s="36"/>
      <c r="Z341" s="42">
        <f t="shared" si="59"/>
        <v>0</v>
      </c>
      <c r="AA341" s="43">
        <f t="shared" si="53"/>
        <v>1025.5</v>
      </c>
      <c r="AB341" s="44"/>
    </row>
    <row r="342" spans="1:28" s="4" customFormat="1" x14ac:dyDescent="0.25">
      <c r="A342" s="36">
        <v>339</v>
      </c>
      <c r="B342" s="37" t="s">
        <v>154</v>
      </c>
      <c r="C342" s="37" t="s">
        <v>1474</v>
      </c>
      <c r="D342" s="38" t="s">
        <v>155</v>
      </c>
      <c r="E342" s="38" t="s">
        <v>156</v>
      </c>
      <c r="F342" s="39" t="s">
        <v>5</v>
      </c>
      <c r="G342" s="39">
        <v>9.0500000000000007</v>
      </c>
      <c r="H342" s="39">
        <f t="shared" si="45"/>
        <v>995.50000000000011</v>
      </c>
      <c r="I342" s="40" t="s">
        <v>5</v>
      </c>
      <c r="J342" s="41" t="str">
        <f t="shared" si="46"/>
        <v>ΟΚ</v>
      </c>
      <c r="K342" s="41"/>
      <c r="L342" s="41"/>
      <c r="M342" s="41"/>
      <c r="N342" s="41"/>
      <c r="O342" s="39"/>
      <c r="P342" s="36">
        <f t="shared" si="54"/>
        <v>0</v>
      </c>
      <c r="Q342" s="36"/>
      <c r="R342" s="36">
        <f t="shared" si="55"/>
        <v>0</v>
      </c>
      <c r="S342" s="36" t="s">
        <v>3</v>
      </c>
      <c r="T342" s="36">
        <f t="shared" si="56"/>
        <v>30</v>
      </c>
      <c r="U342" s="36"/>
      <c r="V342" s="36">
        <f t="shared" si="57"/>
        <v>0</v>
      </c>
      <c r="W342" s="36"/>
      <c r="X342" s="36">
        <f t="shared" si="58"/>
        <v>0</v>
      </c>
      <c r="Y342" s="36"/>
      <c r="Z342" s="42">
        <f t="shared" si="59"/>
        <v>0</v>
      </c>
      <c r="AA342" s="43">
        <f t="shared" si="53"/>
        <v>1025.5</v>
      </c>
      <c r="AB342" s="44"/>
    </row>
    <row r="343" spans="1:28" s="4" customFormat="1" x14ac:dyDescent="0.25">
      <c r="A343" s="36">
        <v>340</v>
      </c>
      <c r="B343" s="37" t="s">
        <v>539</v>
      </c>
      <c r="C343" s="37" t="s">
        <v>1786</v>
      </c>
      <c r="D343" s="38" t="s">
        <v>540</v>
      </c>
      <c r="E343" s="38" t="s">
        <v>55</v>
      </c>
      <c r="F343" s="39" t="s">
        <v>5</v>
      </c>
      <c r="G343" s="39">
        <v>8.68</v>
      </c>
      <c r="H343" s="39">
        <f t="shared" si="45"/>
        <v>954.8</v>
      </c>
      <c r="I343" s="40" t="s">
        <v>5</v>
      </c>
      <c r="J343" s="41" t="str">
        <f t="shared" si="46"/>
        <v>ΟΚ</v>
      </c>
      <c r="K343" s="41"/>
      <c r="L343" s="41"/>
      <c r="M343" s="41"/>
      <c r="N343" s="41"/>
      <c r="O343" s="39"/>
      <c r="P343" s="36">
        <f t="shared" si="54"/>
        <v>0</v>
      </c>
      <c r="Q343" s="36"/>
      <c r="R343" s="36">
        <f t="shared" si="55"/>
        <v>0</v>
      </c>
      <c r="S343" s="36" t="s">
        <v>2</v>
      </c>
      <c r="T343" s="36">
        <f t="shared" si="56"/>
        <v>70</v>
      </c>
      <c r="U343" s="36"/>
      <c r="V343" s="36">
        <f t="shared" si="57"/>
        <v>0</v>
      </c>
      <c r="W343" s="36"/>
      <c r="X343" s="36">
        <f t="shared" si="58"/>
        <v>0</v>
      </c>
      <c r="Y343" s="36"/>
      <c r="Z343" s="42">
        <f t="shared" si="59"/>
        <v>0</v>
      </c>
      <c r="AA343" s="43">
        <f t="shared" si="53"/>
        <v>1024.8</v>
      </c>
      <c r="AB343" s="44"/>
    </row>
    <row r="344" spans="1:28" s="4" customFormat="1" x14ac:dyDescent="0.25">
      <c r="A344" s="36">
        <v>341</v>
      </c>
      <c r="B344" s="37" t="s">
        <v>1114</v>
      </c>
      <c r="C344" s="37" t="s">
        <v>1873</v>
      </c>
      <c r="D344" s="38" t="s">
        <v>1115</v>
      </c>
      <c r="E344" s="38" t="s">
        <v>1116</v>
      </c>
      <c r="F344" s="39" t="s">
        <v>5</v>
      </c>
      <c r="G344" s="39">
        <v>7.95</v>
      </c>
      <c r="H344" s="39">
        <f t="shared" si="45"/>
        <v>874.5</v>
      </c>
      <c r="I344" s="40" t="s">
        <v>5</v>
      </c>
      <c r="J344" s="41" t="str">
        <f t="shared" si="46"/>
        <v>ΟΚ</v>
      </c>
      <c r="K344" s="41"/>
      <c r="L344" s="41"/>
      <c r="M344" s="41" t="s">
        <v>5</v>
      </c>
      <c r="N344" s="41"/>
      <c r="O344" s="39"/>
      <c r="P344" s="36">
        <f t="shared" si="54"/>
        <v>0</v>
      </c>
      <c r="Q344" s="36"/>
      <c r="R344" s="36">
        <f t="shared" si="55"/>
        <v>0</v>
      </c>
      <c r="S344" s="36"/>
      <c r="T344" s="36">
        <f t="shared" si="56"/>
        <v>0</v>
      </c>
      <c r="U344" s="36" t="s">
        <v>5</v>
      </c>
      <c r="V344" s="36">
        <f t="shared" si="57"/>
        <v>150</v>
      </c>
      <c r="W344" s="36"/>
      <c r="X344" s="36">
        <f t="shared" si="58"/>
        <v>0</v>
      </c>
      <c r="Y344" s="36"/>
      <c r="Z344" s="42">
        <f t="shared" si="59"/>
        <v>0</v>
      </c>
      <c r="AA344" s="43">
        <f t="shared" si="53"/>
        <v>1024.5</v>
      </c>
      <c r="AB344" s="44"/>
    </row>
    <row r="345" spans="1:28" s="4" customFormat="1" x14ac:dyDescent="0.25">
      <c r="A345" s="36">
        <v>342</v>
      </c>
      <c r="B345" s="37" t="s">
        <v>824</v>
      </c>
      <c r="C345" s="37" t="s">
        <v>1750</v>
      </c>
      <c r="D345" s="38" t="s">
        <v>825</v>
      </c>
      <c r="E345" s="38" t="s">
        <v>264</v>
      </c>
      <c r="F345" s="39" t="s">
        <v>5</v>
      </c>
      <c r="G345" s="39">
        <v>9.0399999999999991</v>
      </c>
      <c r="H345" s="39">
        <f t="shared" si="45"/>
        <v>994.39999999999986</v>
      </c>
      <c r="I345" s="40" t="s">
        <v>5</v>
      </c>
      <c r="J345" s="41" t="str">
        <f t="shared" si="46"/>
        <v>ΟΚ</v>
      </c>
      <c r="K345" s="41"/>
      <c r="L345" s="41"/>
      <c r="M345" s="41"/>
      <c r="N345" s="41"/>
      <c r="O345" s="39"/>
      <c r="P345" s="36">
        <f t="shared" si="54"/>
        <v>0</v>
      </c>
      <c r="Q345" s="36"/>
      <c r="R345" s="36">
        <f t="shared" si="55"/>
        <v>0</v>
      </c>
      <c r="S345" s="36" t="s">
        <v>3</v>
      </c>
      <c r="T345" s="36">
        <f t="shared" si="56"/>
        <v>30</v>
      </c>
      <c r="U345" s="36"/>
      <c r="V345" s="36">
        <f t="shared" si="57"/>
        <v>0</v>
      </c>
      <c r="W345" s="36"/>
      <c r="X345" s="36">
        <f t="shared" si="58"/>
        <v>0</v>
      </c>
      <c r="Y345" s="36"/>
      <c r="Z345" s="42">
        <f t="shared" si="59"/>
        <v>0</v>
      </c>
      <c r="AA345" s="43">
        <f t="shared" si="53"/>
        <v>1024.3999999999999</v>
      </c>
      <c r="AB345" s="44"/>
    </row>
    <row r="346" spans="1:28" s="4" customFormat="1" x14ac:dyDescent="0.25">
      <c r="A346" s="36">
        <v>343</v>
      </c>
      <c r="B346" s="37" t="s">
        <v>345</v>
      </c>
      <c r="C346" s="37" t="s">
        <v>1557</v>
      </c>
      <c r="D346" s="38" t="s">
        <v>346</v>
      </c>
      <c r="E346" s="38" t="s">
        <v>156</v>
      </c>
      <c r="F346" s="39" t="s">
        <v>5</v>
      </c>
      <c r="G346" s="39">
        <v>8.4</v>
      </c>
      <c r="H346" s="39">
        <f t="shared" si="45"/>
        <v>924</v>
      </c>
      <c r="I346" s="40" t="s">
        <v>5</v>
      </c>
      <c r="J346" s="41" t="str">
        <f t="shared" si="46"/>
        <v>ΟΚ</v>
      </c>
      <c r="K346" s="41"/>
      <c r="L346" s="41"/>
      <c r="M346" s="41"/>
      <c r="N346" s="41"/>
      <c r="O346" s="39" t="s">
        <v>3</v>
      </c>
      <c r="P346" s="36">
        <f t="shared" si="54"/>
        <v>30</v>
      </c>
      <c r="Q346" s="36"/>
      <c r="R346" s="36">
        <f t="shared" si="55"/>
        <v>0</v>
      </c>
      <c r="S346" s="36" t="s">
        <v>2</v>
      </c>
      <c r="T346" s="36">
        <f t="shared" si="56"/>
        <v>70</v>
      </c>
      <c r="U346" s="36"/>
      <c r="V346" s="36">
        <f t="shared" si="57"/>
        <v>0</v>
      </c>
      <c r="W346" s="36"/>
      <c r="X346" s="36">
        <f t="shared" si="58"/>
        <v>0</v>
      </c>
      <c r="Y346" s="36"/>
      <c r="Z346" s="42">
        <f t="shared" si="59"/>
        <v>0</v>
      </c>
      <c r="AA346" s="43">
        <f t="shared" si="53"/>
        <v>1024</v>
      </c>
      <c r="AB346" s="44"/>
    </row>
    <row r="347" spans="1:28" s="4" customFormat="1" x14ac:dyDescent="0.25">
      <c r="A347" s="36">
        <v>344</v>
      </c>
      <c r="B347" s="37" t="s">
        <v>912</v>
      </c>
      <c r="C347" s="37" t="s">
        <v>1789</v>
      </c>
      <c r="D347" s="38" t="s">
        <v>913</v>
      </c>
      <c r="E347" s="38" t="s">
        <v>914</v>
      </c>
      <c r="F347" s="39" t="s">
        <v>5</v>
      </c>
      <c r="G347" s="39">
        <v>9.2899999999999991</v>
      </c>
      <c r="H347" s="39">
        <f t="shared" si="45"/>
        <v>1021.8999999999999</v>
      </c>
      <c r="I347" s="40" t="s">
        <v>5</v>
      </c>
      <c r="J347" s="41" t="str">
        <f t="shared" si="46"/>
        <v>ΟΚ</v>
      </c>
      <c r="K347" s="41"/>
      <c r="L347" s="41"/>
      <c r="M347" s="41"/>
      <c r="N347" s="41" t="s">
        <v>5</v>
      </c>
      <c r="O347" s="39"/>
      <c r="P347" s="36">
        <f t="shared" si="54"/>
        <v>0</v>
      </c>
      <c r="Q347" s="36"/>
      <c r="R347" s="36">
        <f t="shared" si="55"/>
        <v>0</v>
      </c>
      <c r="S347" s="36"/>
      <c r="T347" s="36">
        <f t="shared" si="56"/>
        <v>0</v>
      </c>
      <c r="U347" s="36"/>
      <c r="V347" s="36">
        <f t="shared" si="57"/>
        <v>0</v>
      </c>
      <c r="W347" s="36"/>
      <c r="X347" s="36">
        <f t="shared" si="58"/>
        <v>0</v>
      </c>
      <c r="Y347" s="36"/>
      <c r="Z347" s="42">
        <f t="shared" si="59"/>
        <v>0</v>
      </c>
      <c r="AA347" s="43">
        <f t="shared" si="53"/>
        <v>1021.8999999999999</v>
      </c>
      <c r="AB347" s="44"/>
    </row>
    <row r="348" spans="1:28" s="4" customFormat="1" x14ac:dyDescent="0.25">
      <c r="A348" s="36">
        <v>345</v>
      </c>
      <c r="B348" s="37" t="s">
        <v>279</v>
      </c>
      <c r="C348" s="37" t="s">
        <v>1530</v>
      </c>
      <c r="D348" s="38" t="s">
        <v>280</v>
      </c>
      <c r="E348" s="38" t="s">
        <v>252</v>
      </c>
      <c r="F348" s="39" t="s">
        <v>5</v>
      </c>
      <c r="G348" s="39">
        <v>8.65</v>
      </c>
      <c r="H348" s="39">
        <f t="shared" si="45"/>
        <v>951.5</v>
      </c>
      <c r="I348" s="40" t="s">
        <v>5</v>
      </c>
      <c r="J348" s="41" t="str">
        <f t="shared" si="46"/>
        <v>ΟΚ</v>
      </c>
      <c r="K348" s="41"/>
      <c r="L348" s="41"/>
      <c r="M348" s="41"/>
      <c r="N348" s="41"/>
      <c r="O348" s="39"/>
      <c r="P348" s="36">
        <f t="shared" si="54"/>
        <v>0</v>
      </c>
      <c r="Q348" s="36"/>
      <c r="R348" s="36">
        <f t="shared" si="55"/>
        <v>0</v>
      </c>
      <c r="S348" s="36" t="s">
        <v>2</v>
      </c>
      <c r="T348" s="36">
        <f t="shared" si="56"/>
        <v>70</v>
      </c>
      <c r="U348" s="36"/>
      <c r="V348" s="36">
        <f t="shared" si="57"/>
        <v>0</v>
      </c>
      <c r="W348" s="36"/>
      <c r="X348" s="36">
        <f t="shared" si="58"/>
        <v>0</v>
      </c>
      <c r="Y348" s="36"/>
      <c r="Z348" s="42">
        <f t="shared" si="59"/>
        <v>0</v>
      </c>
      <c r="AA348" s="43">
        <f t="shared" si="53"/>
        <v>1021.5</v>
      </c>
      <c r="AB348" s="44"/>
    </row>
    <row r="349" spans="1:28" s="4" customFormat="1" x14ac:dyDescent="0.25">
      <c r="A349" s="36">
        <v>346</v>
      </c>
      <c r="B349" s="37" t="s">
        <v>2144</v>
      </c>
      <c r="C349" s="37" t="s">
        <v>2143</v>
      </c>
      <c r="D349" s="38" t="s">
        <v>2142</v>
      </c>
      <c r="E349" s="38" t="s">
        <v>1091</v>
      </c>
      <c r="F349" s="39" t="s">
        <v>5</v>
      </c>
      <c r="G349" s="39">
        <v>9</v>
      </c>
      <c r="H349" s="39">
        <f t="shared" si="45"/>
        <v>990</v>
      </c>
      <c r="I349" s="40" t="s">
        <v>5</v>
      </c>
      <c r="J349" s="41" t="str">
        <f t="shared" si="46"/>
        <v>ΟΚ</v>
      </c>
      <c r="K349" s="41"/>
      <c r="L349" s="41"/>
      <c r="M349" s="41"/>
      <c r="N349" s="41"/>
      <c r="O349" s="39"/>
      <c r="P349" s="36">
        <f t="shared" si="54"/>
        <v>0</v>
      </c>
      <c r="Q349" s="36"/>
      <c r="R349" s="36">
        <f t="shared" si="55"/>
        <v>0</v>
      </c>
      <c r="S349" s="36" t="s">
        <v>3</v>
      </c>
      <c r="T349" s="36">
        <f t="shared" si="56"/>
        <v>30</v>
      </c>
      <c r="U349" s="36"/>
      <c r="V349" s="36">
        <f t="shared" si="57"/>
        <v>0</v>
      </c>
      <c r="W349" s="36"/>
      <c r="X349" s="36">
        <f t="shared" si="58"/>
        <v>0</v>
      </c>
      <c r="Y349" s="36"/>
      <c r="Z349" s="42">
        <f t="shared" si="59"/>
        <v>0</v>
      </c>
      <c r="AA349" s="43">
        <f t="shared" si="53"/>
        <v>1020</v>
      </c>
      <c r="AB349" s="44"/>
    </row>
    <row r="350" spans="1:28" s="4" customFormat="1" x14ac:dyDescent="0.25">
      <c r="A350" s="36">
        <v>347</v>
      </c>
      <c r="B350" s="37" t="s">
        <v>1324</v>
      </c>
      <c r="C350" s="37" t="s">
        <v>2075</v>
      </c>
      <c r="D350" s="38" t="s">
        <v>1325</v>
      </c>
      <c r="E350" s="38" t="s">
        <v>1326</v>
      </c>
      <c r="F350" s="39" t="s">
        <v>5</v>
      </c>
      <c r="G350" s="39">
        <v>8.6300000000000008</v>
      </c>
      <c r="H350" s="39">
        <f t="shared" si="45"/>
        <v>949.30000000000007</v>
      </c>
      <c r="I350" s="40" t="s">
        <v>5</v>
      </c>
      <c r="J350" s="41" t="str">
        <f t="shared" si="46"/>
        <v>ΟΚ</v>
      </c>
      <c r="K350" s="41"/>
      <c r="L350" s="41"/>
      <c r="M350" s="41"/>
      <c r="N350" s="41"/>
      <c r="O350" s="39"/>
      <c r="P350" s="36">
        <f t="shared" si="54"/>
        <v>0</v>
      </c>
      <c r="Q350" s="36"/>
      <c r="R350" s="36">
        <f t="shared" si="55"/>
        <v>0</v>
      </c>
      <c r="S350" s="36" t="s">
        <v>2</v>
      </c>
      <c r="T350" s="36">
        <f t="shared" si="56"/>
        <v>70</v>
      </c>
      <c r="U350" s="36"/>
      <c r="V350" s="36">
        <f t="shared" si="57"/>
        <v>0</v>
      </c>
      <c r="W350" s="36"/>
      <c r="X350" s="36">
        <f t="shared" si="58"/>
        <v>0</v>
      </c>
      <c r="Y350" s="36"/>
      <c r="Z350" s="42">
        <f t="shared" si="59"/>
        <v>0</v>
      </c>
      <c r="AA350" s="43">
        <f t="shared" si="53"/>
        <v>1019.3000000000001</v>
      </c>
      <c r="AB350" s="44"/>
    </row>
    <row r="351" spans="1:28" s="4" customFormat="1" x14ac:dyDescent="0.25">
      <c r="A351" s="36">
        <v>348</v>
      </c>
      <c r="B351" s="37" t="s">
        <v>1426</v>
      </c>
      <c r="C351" s="37" t="s">
        <v>2002</v>
      </c>
      <c r="D351" s="38" t="s">
        <v>1427</v>
      </c>
      <c r="E351" s="38" t="s">
        <v>179</v>
      </c>
      <c r="F351" s="39" t="s">
        <v>5</v>
      </c>
      <c r="G351" s="39">
        <v>7.63</v>
      </c>
      <c r="H351" s="39">
        <f t="shared" si="45"/>
        <v>839.3</v>
      </c>
      <c r="I351" s="40" t="s">
        <v>5</v>
      </c>
      <c r="J351" s="41" t="str">
        <f t="shared" si="46"/>
        <v>ΟΚ</v>
      </c>
      <c r="K351" s="41"/>
      <c r="L351" s="41"/>
      <c r="M351" s="41"/>
      <c r="N351" s="41" t="s">
        <v>5</v>
      </c>
      <c r="O351" s="39"/>
      <c r="P351" s="36">
        <f t="shared" si="54"/>
        <v>0</v>
      </c>
      <c r="Q351" s="36"/>
      <c r="R351" s="36">
        <f t="shared" si="55"/>
        <v>0</v>
      </c>
      <c r="S351" s="36" t="s">
        <v>3</v>
      </c>
      <c r="T351" s="36">
        <f t="shared" si="56"/>
        <v>30</v>
      </c>
      <c r="U351" s="36" t="s">
        <v>5</v>
      </c>
      <c r="V351" s="36">
        <f t="shared" si="57"/>
        <v>150</v>
      </c>
      <c r="W351" s="36"/>
      <c r="X351" s="36">
        <f t="shared" si="58"/>
        <v>0</v>
      </c>
      <c r="Y351" s="36"/>
      <c r="Z351" s="42">
        <f t="shared" si="59"/>
        <v>0</v>
      </c>
      <c r="AA351" s="43">
        <f t="shared" si="53"/>
        <v>1019.3</v>
      </c>
      <c r="AB351" s="44"/>
    </row>
    <row r="352" spans="1:28" s="4" customFormat="1" x14ac:dyDescent="0.25">
      <c r="A352" s="36">
        <v>349</v>
      </c>
      <c r="B352" s="37" t="s">
        <v>940</v>
      </c>
      <c r="C352" s="37" t="s">
        <v>1803</v>
      </c>
      <c r="D352" s="38" t="s">
        <v>941</v>
      </c>
      <c r="E352" s="38" t="s">
        <v>47</v>
      </c>
      <c r="F352" s="39" t="s">
        <v>5</v>
      </c>
      <c r="G352" s="39">
        <v>7.9</v>
      </c>
      <c r="H352" s="39">
        <f t="shared" si="45"/>
        <v>869</v>
      </c>
      <c r="I352" s="40" t="s">
        <v>5</v>
      </c>
      <c r="J352" s="41" t="str">
        <f t="shared" si="46"/>
        <v>ΟΚ</v>
      </c>
      <c r="K352" s="41"/>
      <c r="L352" s="41"/>
      <c r="M352" s="41"/>
      <c r="N352" s="41"/>
      <c r="O352" s="39"/>
      <c r="P352" s="36">
        <f t="shared" si="54"/>
        <v>0</v>
      </c>
      <c r="Q352" s="36"/>
      <c r="R352" s="36">
        <f t="shared" si="55"/>
        <v>0</v>
      </c>
      <c r="S352" s="36"/>
      <c r="T352" s="36">
        <f t="shared" si="56"/>
        <v>0</v>
      </c>
      <c r="U352" s="36" t="s">
        <v>5</v>
      </c>
      <c r="V352" s="36">
        <f t="shared" si="57"/>
        <v>150</v>
      </c>
      <c r="W352" s="36"/>
      <c r="X352" s="36">
        <f t="shared" si="58"/>
        <v>0</v>
      </c>
      <c r="Y352" s="36"/>
      <c r="Z352" s="42">
        <f t="shared" si="59"/>
        <v>0</v>
      </c>
      <c r="AA352" s="43">
        <f t="shared" si="53"/>
        <v>1019</v>
      </c>
      <c r="AB352" s="44"/>
    </row>
    <row r="353" spans="1:28" s="4" customFormat="1" x14ac:dyDescent="0.25">
      <c r="A353" s="36">
        <v>350</v>
      </c>
      <c r="B353" s="37" t="s">
        <v>262</v>
      </c>
      <c r="C353" s="37" t="s">
        <v>1522</v>
      </c>
      <c r="D353" s="38" t="s">
        <v>263</v>
      </c>
      <c r="E353" s="38" t="s">
        <v>264</v>
      </c>
      <c r="F353" s="39" t="s">
        <v>5</v>
      </c>
      <c r="G353" s="39">
        <v>7.9</v>
      </c>
      <c r="H353" s="39">
        <f t="shared" si="45"/>
        <v>869</v>
      </c>
      <c r="I353" s="40" t="s">
        <v>5</v>
      </c>
      <c r="J353" s="41" t="str">
        <f t="shared" si="46"/>
        <v>ΟΚ</v>
      </c>
      <c r="K353" s="41"/>
      <c r="L353" s="41"/>
      <c r="M353" s="41"/>
      <c r="N353" s="41"/>
      <c r="O353" s="39"/>
      <c r="P353" s="36">
        <f t="shared" si="54"/>
        <v>0</v>
      </c>
      <c r="Q353" s="36"/>
      <c r="R353" s="36">
        <f t="shared" si="55"/>
        <v>0</v>
      </c>
      <c r="S353" s="36"/>
      <c r="T353" s="36">
        <f t="shared" si="56"/>
        <v>0</v>
      </c>
      <c r="U353" s="36" t="s">
        <v>5</v>
      </c>
      <c r="V353" s="36">
        <f t="shared" si="57"/>
        <v>150</v>
      </c>
      <c r="W353" s="36"/>
      <c r="X353" s="36">
        <f t="shared" si="58"/>
        <v>0</v>
      </c>
      <c r="Y353" s="36"/>
      <c r="Z353" s="42">
        <f t="shared" si="59"/>
        <v>0</v>
      </c>
      <c r="AA353" s="43">
        <f t="shared" si="53"/>
        <v>1019</v>
      </c>
      <c r="AB353" s="44"/>
    </row>
    <row r="354" spans="1:28" s="4" customFormat="1" x14ac:dyDescent="0.25">
      <c r="A354" s="36">
        <v>351</v>
      </c>
      <c r="B354" s="37" t="s">
        <v>1064</v>
      </c>
      <c r="C354" s="37" t="s">
        <v>1853</v>
      </c>
      <c r="D354" s="38" t="s">
        <v>1065</v>
      </c>
      <c r="E354" s="38" t="s">
        <v>52</v>
      </c>
      <c r="F354" s="39" t="s">
        <v>5</v>
      </c>
      <c r="G354" s="39">
        <v>8.6999999999999993</v>
      </c>
      <c r="H354" s="39">
        <f t="shared" si="45"/>
        <v>956.99999999999989</v>
      </c>
      <c r="I354" s="40" t="s">
        <v>5</v>
      </c>
      <c r="J354" s="41" t="str">
        <f t="shared" si="46"/>
        <v>ΟΚ</v>
      </c>
      <c r="K354" s="41"/>
      <c r="L354" s="41"/>
      <c r="M354" s="41"/>
      <c r="N354" s="41"/>
      <c r="O354" s="39" t="s">
        <v>3</v>
      </c>
      <c r="P354" s="36">
        <f t="shared" si="54"/>
        <v>30</v>
      </c>
      <c r="Q354" s="36"/>
      <c r="R354" s="36">
        <f t="shared" si="55"/>
        <v>0</v>
      </c>
      <c r="S354" s="36" t="s">
        <v>3</v>
      </c>
      <c r="T354" s="36">
        <f t="shared" si="56"/>
        <v>30</v>
      </c>
      <c r="U354" s="36"/>
      <c r="V354" s="36">
        <f t="shared" si="57"/>
        <v>0</v>
      </c>
      <c r="W354" s="36"/>
      <c r="X354" s="36">
        <f t="shared" si="58"/>
        <v>0</v>
      </c>
      <c r="Y354" s="36"/>
      <c r="Z354" s="42">
        <f t="shared" si="59"/>
        <v>0</v>
      </c>
      <c r="AA354" s="43">
        <f t="shared" si="53"/>
        <v>1016.9999999999999</v>
      </c>
      <c r="AB354" s="44"/>
    </row>
    <row r="355" spans="1:28" s="4" customFormat="1" x14ac:dyDescent="0.25">
      <c r="A355" s="36">
        <v>352</v>
      </c>
      <c r="B355" s="37" t="s">
        <v>1128</v>
      </c>
      <c r="C355" s="37" t="s">
        <v>1879</v>
      </c>
      <c r="D355" s="38" t="s">
        <v>1129</v>
      </c>
      <c r="E355" s="38" t="s">
        <v>138</v>
      </c>
      <c r="F355" s="39" t="s">
        <v>5</v>
      </c>
      <c r="G355" s="39">
        <v>8.1999999999999993</v>
      </c>
      <c r="H355" s="39">
        <f t="shared" si="45"/>
        <v>901.99999999999989</v>
      </c>
      <c r="I355" s="40" t="s">
        <v>5</v>
      </c>
      <c r="J355" s="41" t="str">
        <f t="shared" si="46"/>
        <v>ΟΚ</v>
      </c>
      <c r="K355" s="41"/>
      <c r="L355" s="41"/>
      <c r="M355" s="41"/>
      <c r="N355" s="41"/>
      <c r="O355" s="39"/>
      <c r="P355" s="36">
        <f t="shared" si="54"/>
        <v>0</v>
      </c>
      <c r="Q355" s="36"/>
      <c r="R355" s="36">
        <f t="shared" si="55"/>
        <v>0</v>
      </c>
      <c r="S355" s="36" t="s">
        <v>3</v>
      </c>
      <c r="T355" s="36">
        <f t="shared" si="56"/>
        <v>30</v>
      </c>
      <c r="U355" s="36"/>
      <c r="V355" s="36">
        <f t="shared" si="57"/>
        <v>0</v>
      </c>
      <c r="W355" s="36">
        <v>5</v>
      </c>
      <c r="X355" s="36">
        <f t="shared" si="58"/>
        <v>85</v>
      </c>
      <c r="Y355" s="36"/>
      <c r="Z355" s="42">
        <f t="shared" si="59"/>
        <v>0</v>
      </c>
      <c r="AA355" s="43">
        <f t="shared" si="53"/>
        <v>1016.9999999999999</v>
      </c>
      <c r="AB355" s="44"/>
    </row>
    <row r="356" spans="1:28" s="4" customFormat="1" x14ac:dyDescent="0.25">
      <c r="A356" s="36">
        <v>353</v>
      </c>
      <c r="B356" s="37" t="s">
        <v>557</v>
      </c>
      <c r="C356" s="37" t="s">
        <v>1646</v>
      </c>
      <c r="D356" s="38" t="s">
        <v>558</v>
      </c>
      <c r="E356" s="38" t="s">
        <v>31</v>
      </c>
      <c r="F356" s="39" t="s">
        <v>5</v>
      </c>
      <c r="G356" s="39">
        <v>7.88</v>
      </c>
      <c r="H356" s="39">
        <f t="shared" si="45"/>
        <v>866.8</v>
      </c>
      <c r="I356" s="40" t="s">
        <v>5</v>
      </c>
      <c r="J356" s="41" t="str">
        <f t="shared" si="46"/>
        <v>ΟΚ</v>
      </c>
      <c r="K356" s="41"/>
      <c r="L356" s="41"/>
      <c r="M356" s="41"/>
      <c r="N356" s="41"/>
      <c r="O356" s="39"/>
      <c r="P356" s="36">
        <f t="shared" si="54"/>
        <v>0</v>
      </c>
      <c r="Q356" s="36"/>
      <c r="R356" s="36">
        <f t="shared" si="55"/>
        <v>0</v>
      </c>
      <c r="S356" s="36"/>
      <c r="T356" s="36">
        <f t="shared" si="56"/>
        <v>0</v>
      </c>
      <c r="U356" s="36" t="s">
        <v>5</v>
      </c>
      <c r="V356" s="36">
        <f t="shared" si="57"/>
        <v>150</v>
      </c>
      <c r="W356" s="36"/>
      <c r="X356" s="36">
        <f t="shared" si="58"/>
        <v>0</v>
      </c>
      <c r="Y356" s="36"/>
      <c r="Z356" s="42">
        <f t="shared" si="59"/>
        <v>0</v>
      </c>
      <c r="AA356" s="43">
        <f t="shared" si="53"/>
        <v>1016.8</v>
      </c>
      <c r="AB356" s="44"/>
    </row>
    <row r="357" spans="1:28" s="4" customFormat="1" x14ac:dyDescent="0.25">
      <c r="A357" s="36">
        <v>354</v>
      </c>
      <c r="B357" s="37" t="s">
        <v>151</v>
      </c>
      <c r="C357" s="37" t="s">
        <v>1477</v>
      </c>
      <c r="D357" s="38" t="s">
        <v>152</v>
      </c>
      <c r="E357" s="38" t="s">
        <v>153</v>
      </c>
      <c r="F357" s="39" t="s">
        <v>5</v>
      </c>
      <c r="G357" s="39">
        <v>8.6</v>
      </c>
      <c r="H357" s="39">
        <f t="shared" si="45"/>
        <v>946</v>
      </c>
      <c r="I357" s="40" t="s">
        <v>5</v>
      </c>
      <c r="J357" s="41" t="str">
        <f t="shared" si="46"/>
        <v>ΟΚ</v>
      </c>
      <c r="K357" s="41"/>
      <c r="L357" s="41"/>
      <c r="M357" s="41"/>
      <c r="N357" s="41"/>
      <c r="O357" s="39"/>
      <c r="P357" s="36">
        <f t="shared" si="54"/>
        <v>0</v>
      </c>
      <c r="Q357" s="36"/>
      <c r="R357" s="36">
        <f t="shared" si="55"/>
        <v>0</v>
      </c>
      <c r="S357" s="36" t="s">
        <v>2</v>
      </c>
      <c r="T357" s="36">
        <f t="shared" si="56"/>
        <v>70</v>
      </c>
      <c r="U357" s="36"/>
      <c r="V357" s="36">
        <f t="shared" si="57"/>
        <v>0</v>
      </c>
      <c r="W357" s="36"/>
      <c r="X357" s="36">
        <f t="shared" si="58"/>
        <v>0</v>
      </c>
      <c r="Y357" s="36"/>
      <c r="Z357" s="42">
        <f t="shared" si="59"/>
        <v>0</v>
      </c>
      <c r="AA357" s="43">
        <f t="shared" si="53"/>
        <v>1016</v>
      </c>
      <c r="AB357" s="44"/>
    </row>
    <row r="358" spans="1:28" s="4" customFormat="1" x14ac:dyDescent="0.25">
      <c r="A358" s="36">
        <v>355</v>
      </c>
      <c r="B358" s="37" t="s">
        <v>82</v>
      </c>
      <c r="C358" s="37" t="s">
        <v>1450</v>
      </c>
      <c r="D358" s="38" t="s">
        <v>83</v>
      </c>
      <c r="E358" s="38" t="s">
        <v>84</v>
      </c>
      <c r="F358" s="39" t="s">
        <v>5</v>
      </c>
      <c r="G358" s="39">
        <v>9.23</v>
      </c>
      <c r="H358" s="39">
        <f t="shared" si="45"/>
        <v>1015.3000000000001</v>
      </c>
      <c r="I358" s="40" t="s">
        <v>5</v>
      </c>
      <c r="J358" s="41" t="str">
        <f t="shared" si="46"/>
        <v>ΟΚ</v>
      </c>
      <c r="K358" s="41"/>
      <c r="L358" s="41"/>
      <c r="M358" s="41"/>
      <c r="N358" s="41"/>
      <c r="O358" s="39"/>
      <c r="P358" s="36">
        <f t="shared" si="54"/>
        <v>0</v>
      </c>
      <c r="Q358" s="36"/>
      <c r="R358" s="36">
        <f t="shared" si="55"/>
        <v>0</v>
      </c>
      <c r="S358" s="36"/>
      <c r="T358" s="36">
        <f t="shared" si="56"/>
        <v>0</v>
      </c>
      <c r="U358" s="36"/>
      <c r="V358" s="36">
        <f t="shared" si="57"/>
        <v>0</v>
      </c>
      <c r="W358" s="36"/>
      <c r="X358" s="36">
        <f t="shared" si="58"/>
        <v>0</v>
      </c>
      <c r="Y358" s="36"/>
      <c r="Z358" s="42">
        <f t="shared" si="59"/>
        <v>0</v>
      </c>
      <c r="AA358" s="43">
        <f t="shared" si="53"/>
        <v>1015.3000000000001</v>
      </c>
      <c r="AB358" s="44"/>
    </row>
    <row r="359" spans="1:28" s="4" customFormat="1" x14ac:dyDescent="0.25">
      <c r="A359" s="36">
        <v>356</v>
      </c>
      <c r="B359" s="37" t="s">
        <v>694</v>
      </c>
      <c r="C359" s="37" t="s">
        <v>1701</v>
      </c>
      <c r="D359" s="38" t="s">
        <v>695</v>
      </c>
      <c r="E359" s="38" t="s">
        <v>156</v>
      </c>
      <c r="F359" s="39" t="s">
        <v>5</v>
      </c>
      <c r="G359" s="39">
        <v>8.9499999999999993</v>
      </c>
      <c r="H359" s="39">
        <f t="shared" si="45"/>
        <v>984.49999999999989</v>
      </c>
      <c r="I359" s="40" t="s">
        <v>5</v>
      </c>
      <c r="J359" s="41" t="str">
        <f t="shared" si="46"/>
        <v>ΟΚ</v>
      </c>
      <c r="K359" s="41"/>
      <c r="L359" s="41"/>
      <c r="M359" s="41"/>
      <c r="N359" s="41"/>
      <c r="O359" s="39"/>
      <c r="P359" s="36">
        <f t="shared" si="54"/>
        <v>0</v>
      </c>
      <c r="Q359" s="36"/>
      <c r="R359" s="36">
        <f t="shared" si="55"/>
        <v>0</v>
      </c>
      <c r="S359" s="36" t="s">
        <v>3</v>
      </c>
      <c r="T359" s="36">
        <f t="shared" si="56"/>
        <v>30</v>
      </c>
      <c r="U359" s="36"/>
      <c r="V359" s="36">
        <f t="shared" si="57"/>
        <v>0</v>
      </c>
      <c r="W359" s="36"/>
      <c r="X359" s="36">
        <f t="shared" si="58"/>
        <v>0</v>
      </c>
      <c r="Y359" s="36"/>
      <c r="Z359" s="42">
        <f t="shared" si="59"/>
        <v>0</v>
      </c>
      <c r="AA359" s="43">
        <f t="shared" si="53"/>
        <v>1014.4999999999999</v>
      </c>
      <c r="AB359" s="44"/>
    </row>
    <row r="360" spans="1:28" s="4" customFormat="1" x14ac:dyDescent="0.25">
      <c r="A360" s="36">
        <v>357</v>
      </c>
      <c r="B360" s="37" t="s">
        <v>401</v>
      </c>
      <c r="C360" s="37" t="s">
        <v>1578</v>
      </c>
      <c r="D360" s="38" t="s">
        <v>402</v>
      </c>
      <c r="E360" s="38" t="s">
        <v>356</v>
      </c>
      <c r="F360" s="39" t="s">
        <v>5</v>
      </c>
      <c r="G360" s="39">
        <v>8.3000000000000007</v>
      </c>
      <c r="H360" s="39">
        <f t="shared" si="45"/>
        <v>913.00000000000011</v>
      </c>
      <c r="I360" s="40" t="s">
        <v>5</v>
      </c>
      <c r="J360" s="41" t="str">
        <f t="shared" si="46"/>
        <v>ΟΚ</v>
      </c>
      <c r="K360" s="41"/>
      <c r="L360" s="41"/>
      <c r="M360" s="41"/>
      <c r="N360" s="41"/>
      <c r="O360" s="39" t="s">
        <v>3</v>
      </c>
      <c r="P360" s="36">
        <f t="shared" si="54"/>
        <v>30</v>
      </c>
      <c r="Q360" s="36"/>
      <c r="R360" s="36">
        <f t="shared" si="55"/>
        <v>0</v>
      </c>
      <c r="S360" s="36" t="s">
        <v>2</v>
      </c>
      <c r="T360" s="36">
        <f t="shared" si="56"/>
        <v>70</v>
      </c>
      <c r="U360" s="36"/>
      <c r="V360" s="36">
        <f t="shared" si="57"/>
        <v>0</v>
      </c>
      <c r="W360" s="36"/>
      <c r="X360" s="36">
        <f t="shared" si="58"/>
        <v>0</v>
      </c>
      <c r="Y360" s="36"/>
      <c r="Z360" s="42">
        <f t="shared" si="59"/>
        <v>0</v>
      </c>
      <c r="AA360" s="43">
        <f t="shared" si="53"/>
        <v>1013.0000000000001</v>
      </c>
      <c r="AB360" s="44"/>
    </row>
    <row r="361" spans="1:28" s="4" customFormat="1" x14ac:dyDescent="0.25">
      <c r="A361" s="36">
        <v>358</v>
      </c>
      <c r="B361" s="37" t="s">
        <v>957</v>
      </c>
      <c r="C361" s="37" t="s">
        <v>2059</v>
      </c>
      <c r="D361" s="38" t="s">
        <v>958</v>
      </c>
      <c r="E361" s="38" t="s">
        <v>39</v>
      </c>
      <c r="F361" s="39" t="s">
        <v>5</v>
      </c>
      <c r="G361" s="39">
        <v>8.57</v>
      </c>
      <c r="H361" s="39">
        <f t="shared" si="45"/>
        <v>942.7</v>
      </c>
      <c r="I361" s="40" t="s">
        <v>5</v>
      </c>
      <c r="J361" s="41" t="str">
        <f t="shared" si="46"/>
        <v>ΟΚ</v>
      </c>
      <c r="K361" s="41"/>
      <c r="L361" s="41"/>
      <c r="M361" s="41"/>
      <c r="N361" s="41"/>
      <c r="O361" s="39"/>
      <c r="P361" s="36">
        <f t="shared" si="54"/>
        <v>0</v>
      </c>
      <c r="Q361" s="36"/>
      <c r="R361" s="36">
        <f t="shared" si="55"/>
        <v>0</v>
      </c>
      <c r="S361" s="36" t="s">
        <v>2</v>
      </c>
      <c r="T361" s="36">
        <f t="shared" si="56"/>
        <v>70</v>
      </c>
      <c r="U361" s="36"/>
      <c r="V361" s="36">
        <f t="shared" si="57"/>
        <v>0</v>
      </c>
      <c r="W361" s="36"/>
      <c r="X361" s="36">
        <f t="shared" si="58"/>
        <v>0</v>
      </c>
      <c r="Y361" s="36"/>
      <c r="Z361" s="42">
        <f t="shared" si="59"/>
        <v>0</v>
      </c>
      <c r="AA361" s="43">
        <f t="shared" si="53"/>
        <v>1012.7</v>
      </c>
      <c r="AB361" s="44"/>
    </row>
    <row r="362" spans="1:28" s="4" customFormat="1" x14ac:dyDescent="0.25">
      <c r="A362" s="36">
        <v>359</v>
      </c>
      <c r="B362" s="37" t="s">
        <v>53</v>
      </c>
      <c r="C362" s="37" t="s">
        <v>1440</v>
      </c>
      <c r="D362" s="38" t="s">
        <v>54</v>
      </c>
      <c r="E362" s="38" t="s">
        <v>55</v>
      </c>
      <c r="F362" s="39" t="s">
        <v>5</v>
      </c>
      <c r="G362" s="39">
        <v>8.1</v>
      </c>
      <c r="H362" s="39">
        <f t="shared" si="45"/>
        <v>891</v>
      </c>
      <c r="I362" s="40" t="s">
        <v>5</v>
      </c>
      <c r="J362" s="41" t="str">
        <f t="shared" si="46"/>
        <v>ΟΚ</v>
      </c>
      <c r="K362" s="41"/>
      <c r="L362" s="41"/>
      <c r="M362" s="41"/>
      <c r="N362" s="41"/>
      <c r="O362" s="39"/>
      <c r="P362" s="36">
        <f t="shared" si="54"/>
        <v>0</v>
      </c>
      <c r="Q362" s="36"/>
      <c r="R362" s="36">
        <f t="shared" si="55"/>
        <v>0</v>
      </c>
      <c r="S362" s="36"/>
      <c r="T362" s="36">
        <f t="shared" si="56"/>
        <v>0</v>
      </c>
      <c r="U362" s="36"/>
      <c r="V362" s="36">
        <f t="shared" si="57"/>
        <v>0</v>
      </c>
      <c r="W362" s="36">
        <v>7</v>
      </c>
      <c r="X362" s="36">
        <f t="shared" si="58"/>
        <v>119</v>
      </c>
      <c r="Y362" s="36"/>
      <c r="Z362" s="42">
        <f t="shared" si="59"/>
        <v>0</v>
      </c>
      <c r="AA362" s="43">
        <f t="shared" si="53"/>
        <v>1010</v>
      </c>
      <c r="AB362" s="44"/>
    </row>
    <row r="363" spans="1:28" s="4" customFormat="1" x14ac:dyDescent="0.25">
      <c r="A363" s="36">
        <v>360</v>
      </c>
      <c r="B363" s="37" t="s">
        <v>730</v>
      </c>
      <c r="C363" s="37" t="s">
        <v>1714</v>
      </c>
      <c r="D363" s="38" t="s">
        <v>731</v>
      </c>
      <c r="E363" s="38" t="s">
        <v>31</v>
      </c>
      <c r="F363" s="39" t="s">
        <v>5</v>
      </c>
      <c r="G363" s="39">
        <v>8.9</v>
      </c>
      <c r="H363" s="39">
        <f t="shared" si="45"/>
        <v>979</v>
      </c>
      <c r="I363" s="40" t="s">
        <v>5</v>
      </c>
      <c r="J363" s="41" t="str">
        <f t="shared" si="46"/>
        <v>ΟΚ</v>
      </c>
      <c r="K363" s="41"/>
      <c r="L363" s="41"/>
      <c r="M363" s="41"/>
      <c r="N363" s="41"/>
      <c r="O363" s="39"/>
      <c r="P363" s="36">
        <f t="shared" si="54"/>
        <v>0</v>
      </c>
      <c r="Q363" s="36"/>
      <c r="R363" s="36">
        <f t="shared" si="55"/>
        <v>0</v>
      </c>
      <c r="S363" s="36" t="s">
        <v>3</v>
      </c>
      <c r="T363" s="36">
        <f t="shared" si="56"/>
        <v>30</v>
      </c>
      <c r="U363" s="36"/>
      <c r="V363" s="36">
        <f t="shared" si="57"/>
        <v>0</v>
      </c>
      <c r="W363" s="36"/>
      <c r="X363" s="36">
        <f t="shared" si="58"/>
        <v>0</v>
      </c>
      <c r="Y363" s="36"/>
      <c r="Z363" s="42">
        <f t="shared" si="59"/>
        <v>0</v>
      </c>
      <c r="AA363" s="43">
        <f t="shared" si="53"/>
        <v>1009</v>
      </c>
      <c r="AB363" s="44"/>
    </row>
    <row r="364" spans="1:28" s="4" customFormat="1" x14ac:dyDescent="0.25">
      <c r="A364" s="36">
        <v>361</v>
      </c>
      <c r="B364" s="37" t="s">
        <v>1166</v>
      </c>
      <c r="C364" s="37" t="s">
        <v>1894</v>
      </c>
      <c r="D364" s="38" t="s">
        <v>1167</v>
      </c>
      <c r="E364" s="38" t="s">
        <v>1168</v>
      </c>
      <c r="F364" s="39" t="s">
        <v>5</v>
      </c>
      <c r="G364" s="39">
        <v>8.9</v>
      </c>
      <c r="H364" s="39">
        <f t="shared" si="45"/>
        <v>979</v>
      </c>
      <c r="I364" s="40" t="s">
        <v>5</v>
      </c>
      <c r="J364" s="41" t="str">
        <f t="shared" si="46"/>
        <v>ΟΚ</v>
      </c>
      <c r="K364" s="41"/>
      <c r="L364" s="41"/>
      <c r="M364" s="41"/>
      <c r="N364" s="41"/>
      <c r="O364" s="39"/>
      <c r="P364" s="36">
        <f t="shared" si="54"/>
        <v>0</v>
      </c>
      <c r="Q364" s="36"/>
      <c r="R364" s="36">
        <f t="shared" si="55"/>
        <v>0</v>
      </c>
      <c r="S364" s="36" t="s">
        <v>3</v>
      </c>
      <c r="T364" s="36">
        <f t="shared" si="56"/>
        <v>30</v>
      </c>
      <c r="U364" s="36"/>
      <c r="V364" s="36">
        <f t="shared" si="57"/>
        <v>0</v>
      </c>
      <c r="W364" s="36"/>
      <c r="X364" s="36">
        <f t="shared" si="58"/>
        <v>0</v>
      </c>
      <c r="Y364" s="36"/>
      <c r="Z364" s="42">
        <f t="shared" si="59"/>
        <v>0</v>
      </c>
      <c r="AA364" s="43">
        <f t="shared" si="53"/>
        <v>1009</v>
      </c>
      <c r="AB364" s="44"/>
    </row>
    <row r="365" spans="1:28" s="4" customFormat="1" x14ac:dyDescent="0.25">
      <c r="A365" s="36">
        <v>362</v>
      </c>
      <c r="B365" s="37" t="s">
        <v>756</v>
      </c>
      <c r="C365" s="37" t="s">
        <v>1723</v>
      </c>
      <c r="D365" s="38" t="s">
        <v>757</v>
      </c>
      <c r="E365" s="38" t="s">
        <v>758</v>
      </c>
      <c r="F365" s="39" t="s">
        <v>5</v>
      </c>
      <c r="G365" s="39">
        <v>7.8</v>
      </c>
      <c r="H365" s="39">
        <f t="shared" si="45"/>
        <v>858</v>
      </c>
      <c r="I365" s="40" t="s">
        <v>5</v>
      </c>
      <c r="J365" s="41" t="str">
        <f t="shared" si="46"/>
        <v>ΟΚ</v>
      </c>
      <c r="K365" s="41"/>
      <c r="L365" s="41"/>
      <c r="M365" s="41"/>
      <c r="N365" s="41" t="s">
        <v>5</v>
      </c>
      <c r="O365" s="39"/>
      <c r="P365" s="36">
        <f t="shared" si="54"/>
        <v>0</v>
      </c>
      <c r="Q365" s="36"/>
      <c r="R365" s="36">
        <f t="shared" si="55"/>
        <v>0</v>
      </c>
      <c r="S365" s="36"/>
      <c r="T365" s="36">
        <f t="shared" si="56"/>
        <v>0</v>
      </c>
      <c r="U365" s="36" t="s">
        <v>5</v>
      </c>
      <c r="V365" s="36">
        <f t="shared" si="57"/>
        <v>150</v>
      </c>
      <c r="W365" s="36"/>
      <c r="X365" s="36">
        <f t="shared" si="58"/>
        <v>0</v>
      </c>
      <c r="Y365" s="36"/>
      <c r="Z365" s="42">
        <f t="shared" si="59"/>
        <v>0</v>
      </c>
      <c r="AA365" s="43">
        <f t="shared" si="53"/>
        <v>1008</v>
      </c>
      <c r="AB365" s="44"/>
    </row>
    <row r="366" spans="1:28" s="4" customFormat="1" x14ac:dyDescent="0.25">
      <c r="A366" s="36">
        <v>363</v>
      </c>
      <c r="B366" s="37" t="s">
        <v>1299</v>
      </c>
      <c r="C366" s="37" t="s">
        <v>1948</v>
      </c>
      <c r="D366" s="38" t="s">
        <v>1300</v>
      </c>
      <c r="E366" s="38" t="s">
        <v>436</v>
      </c>
      <c r="F366" s="39" t="s">
        <v>5</v>
      </c>
      <c r="G366" s="39">
        <v>8.6</v>
      </c>
      <c r="H366" s="39">
        <f t="shared" si="45"/>
        <v>946</v>
      </c>
      <c r="I366" s="40" t="s">
        <v>5</v>
      </c>
      <c r="J366" s="41" t="str">
        <f t="shared" si="46"/>
        <v>ΟΚ</v>
      </c>
      <c r="K366" s="41"/>
      <c r="L366" s="41" t="s">
        <v>5</v>
      </c>
      <c r="M366" s="41"/>
      <c r="N366" s="41"/>
      <c r="O366" s="39" t="s">
        <v>3</v>
      </c>
      <c r="P366" s="36">
        <f t="shared" si="54"/>
        <v>30</v>
      </c>
      <c r="Q366" s="36"/>
      <c r="R366" s="36">
        <f t="shared" si="55"/>
        <v>0</v>
      </c>
      <c r="S366" s="36" t="s">
        <v>3</v>
      </c>
      <c r="T366" s="36">
        <f t="shared" si="56"/>
        <v>30</v>
      </c>
      <c r="U366" s="36"/>
      <c r="V366" s="36">
        <f t="shared" si="57"/>
        <v>0</v>
      </c>
      <c r="W366" s="36"/>
      <c r="X366" s="36">
        <f t="shared" si="58"/>
        <v>0</v>
      </c>
      <c r="Y366" s="36"/>
      <c r="Z366" s="42">
        <f t="shared" si="59"/>
        <v>0</v>
      </c>
      <c r="AA366" s="43">
        <f t="shared" si="53"/>
        <v>1006</v>
      </c>
      <c r="AB366" s="44"/>
    </row>
    <row r="367" spans="1:28" s="4" customFormat="1" x14ac:dyDescent="0.25">
      <c r="A367" s="36">
        <v>364</v>
      </c>
      <c r="B367" s="37" t="s">
        <v>696</v>
      </c>
      <c r="C367" s="37" t="s">
        <v>2054</v>
      </c>
      <c r="D367" s="38" t="s">
        <v>697</v>
      </c>
      <c r="E367" s="38" t="s">
        <v>418</v>
      </c>
      <c r="F367" s="39" t="s">
        <v>5</v>
      </c>
      <c r="G367" s="39">
        <v>7.05</v>
      </c>
      <c r="H367" s="39">
        <f t="shared" si="45"/>
        <v>775.5</v>
      </c>
      <c r="I367" s="40" t="s">
        <v>5</v>
      </c>
      <c r="J367" s="41" t="str">
        <f t="shared" si="46"/>
        <v>ΟΚ</v>
      </c>
      <c r="K367" s="41"/>
      <c r="L367" s="41"/>
      <c r="M367" s="41"/>
      <c r="N367" s="41"/>
      <c r="O367" s="39" t="s">
        <v>3</v>
      </c>
      <c r="P367" s="36">
        <f t="shared" si="54"/>
        <v>30</v>
      </c>
      <c r="Q367" s="36"/>
      <c r="R367" s="36">
        <f t="shared" si="55"/>
        <v>0</v>
      </c>
      <c r="S367" s="36" t="s">
        <v>6</v>
      </c>
      <c r="T367" s="36">
        <f t="shared" si="56"/>
        <v>50</v>
      </c>
      <c r="U367" s="36" t="s">
        <v>5</v>
      </c>
      <c r="V367" s="36">
        <f t="shared" si="57"/>
        <v>150</v>
      </c>
      <c r="W367" s="36"/>
      <c r="X367" s="36">
        <f t="shared" si="58"/>
        <v>0</v>
      </c>
      <c r="Y367" s="36"/>
      <c r="Z367" s="42">
        <f t="shared" si="59"/>
        <v>0</v>
      </c>
      <c r="AA367" s="43">
        <f t="shared" si="53"/>
        <v>1005.5</v>
      </c>
      <c r="AB367" s="44"/>
    </row>
    <row r="368" spans="1:28" s="4" customFormat="1" x14ac:dyDescent="0.25">
      <c r="A368" s="36">
        <v>365</v>
      </c>
      <c r="B368" s="37" t="s">
        <v>980</v>
      </c>
      <c r="C368" s="37" t="s">
        <v>1817</v>
      </c>
      <c r="D368" s="38" t="s">
        <v>981</v>
      </c>
      <c r="E368" s="38" t="s">
        <v>31</v>
      </c>
      <c r="F368" s="39" t="s">
        <v>5</v>
      </c>
      <c r="G368" s="39">
        <v>8.5</v>
      </c>
      <c r="H368" s="39">
        <f t="shared" si="45"/>
        <v>935</v>
      </c>
      <c r="I368" s="40" t="s">
        <v>5</v>
      </c>
      <c r="J368" s="41" t="str">
        <f t="shared" si="46"/>
        <v>ΟΚ</v>
      </c>
      <c r="K368" s="41"/>
      <c r="L368" s="41"/>
      <c r="M368" s="41"/>
      <c r="N368" s="41"/>
      <c r="O368" s="39"/>
      <c r="P368" s="36">
        <f t="shared" si="54"/>
        <v>0</v>
      </c>
      <c r="Q368" s="36"/>
      <c r="R368" s="36">
        <f t="shared" si="55"/>
        <v>0</v>
      </c>
      <c r="S368" s="36" t="s">
        <v>2</v>
      </c>
      <c r="T368" s="36">
        <f t="shared" si="56"/>
        <v>70</v>
      </c>
      <c r="U368" s="36"/>
      <c r="V368" s="36">
        <f t="shared" si="57"/>
        <v>0</v>
      </c>
      <c r="W368" s="36"/>
      <c r="X368" s="36">
        <f t="shared" si="58"/>
        <v>0</v>
      </c>
      <c r="Y368" s="36"/>
      <c r="Z368" s="42">
        <f t="shared" si="59"/>
        <v>0</v>
      </c>
      <c r="AA368" s="43">
        <f t="shared" si="53"/>
        <v>1005</v>
      </c>
      <c r="AB368" s="44"/>
    </row>
    <row r="369" spans="1:28" s="4" customFormat="1" x14ac:dyDescent="0.25">
      <c r="A369" s="36">
        <v>366</v>
      </c>
      <c r="B369" s="37" t="s">
        <v>782</v>
      </c>
      <c r="C369" s="37" t="s">
        <v>1734</v>
      </c>
      <c r="D369" s="38" t="s">
        <v>783</v>
      </c>
      <c r="E369" s="38" t="s">
        <v>297</v>
      </c>
      <c r="F369" s="39" t="s">
        <v>5</v>
      </c>
      <c r="G369" s="39">
        <v>7.5</v>
      </c>
      <c r="H369" s="39">
        <f t="shared" si="45"/>
        <v>825</v>
      </c>
      <c r="I369" s="40" t="s">
        <v>5</v>
      </c>
      <c r="J369" s="41" t="str">
        <f t="shared" si="46"/>
        <v>ΟΚ</v>
      </c>
      <c r="K369" s="41"/>
      <c r="L369" s="41"/>
      <c r="M369" s="41"/>
      <c r="N369" s="41"/>
      <c r="O369" s="39"/>
      <c r="P369" s="36">
        <f t="shared" si="54"/>
        <v>0</v>
      </c>
      <c r="Q369" s="36"/>
      <c r="R369" s="36">
        <f t="shared" si="55"/>
        <v>0</v>
      </c>
      <c r="S369" s="36" t="s">
        <v>3</v>
      </c>
      <c r="T369" s="36">
        <f t="shared" si="56"/>
        <v>30</v>
      </c>
      <c r="U369" s="36" t="s">
        <v>5</v>
      </c>
      <c r="V369" s="36">
        <f t="shared" si="57"/>
        <v>150</v>
      </c>
      <c r="W369" s="36"/>
      <c r="X369" s="36">
        <f t="shared" si="58"/>
        <v>0</v>
      </c>
      <c r="Y369" s="36"/>
      <c r="Z369" s="42">
        <f t="shared" si="59"/>
        <v>0</v>
      </c>
      <c r="AA369" s="43">
        <f t="shared" si="53"/>
        <v>1005</v>
      </c>
      <c r="AB369" s="44"/>
    </row>
    <row r="370" spans="1:28" s="4" customFormat="1" x14ac:dyDescent="0.25">
      <c r="A370" s="36">
        <v>367</v>
      </c>
      <c r="B370" s="37" t="s">
        <v>1112</v>
      </c>
      <c r="C370" s="37" t="s">
        <v>1872</v>
      </c>
      <c r="D370" s="38" t="s">
        <v>1113</v>
      </c>
      <c r="E370" s="38" t="s">
        <v>156</v>
      </c>
      <c r="F370" s="39" t="s">
        <v>5</v>
      </c>
      <c r="G370" s="39">
        <v>7.5</v>
      </c>
      <c r="H370" s="39">
        <f t="shared" si="45"/>
        <v>825</v>
      </c>
      <c r="I370" s="40" t="s">
        <v>5</v>
      </c>
      <c r="J370" s="41" t="str">
        <f t="shared" si="46"/>
        <v>ΟΚ</v>
      </c>
      <c r="K370" s="41"/>
      <c r="L370" s="41"/>
      <c r="M370" s="41"/>
      <c r="N370" s="41"/>
      <c r="O370" s="39"/>
      <c r="P370" s="36">
        <f t="shared" si="54"/>
        <v>0</v>
      </c>
      <c r="Q370" s="36"/>
      <c r="R370" s="36">
        <f t="shared" si="55"/>
        <v>0</v>
      </c>
      <c r="S370" s="36" t="s">
        <v>3</v>
      </c>
      <c r="T370" s="36">
        <f t="shared" si="56"/>
        <v>30</v>
      </c>
      <c r="U370" s="36" t="s">
        <v>5</v>
      </c>
      <c r="V370" s="36">
        <f t="shared" si="57"/>
        <v>150</v>
      </c>
      <c r="W370" s="36"/>
      <c r="X370" s="36">
        <f t="shared" si="58"/>
        <v>0</v>
      </c>
      <c r="Y370" s="36"/>
      <c r="Z370" s="42">
        <f t="shared" si="59"/>
        <v>0</v>
      </c>
      <c r="AA370" s="43">
        <f t="shared" si="53"/>
        <v>1005</v>
      </c>
      <c r="AB370" s="44"/>
    </row>
    <row r="371" spans="1:28" s="4" customFormat="1" x14ac:dyDescent="0.25">
      <c r="A371" s="36">
        <v>368</v>
      </c>
      <c r="B371" s="37" t="s">
        <v>1124</v>
      </c>
      <c r="C371" s="37" t="s">
        <v>1876</v>
      </c>
      <c r="D371" s="38" t="s">
        <v>1125</v>
      </c>
      <c r="E371" s="38" t="s">
        <v>144</v>
      </c>
      <c r="F371" s="39" t="s">
        <v>5</v>
      </c>
      <c r="G371" s="39">
        <v>8.5</v>
      </c>
      <c r="H371" s="39">
        <f t="shared" si="45"/>
        <v>935</v>
      </c>
      <c r="I371" s="40" t="s">
        <v>5</v>
      </c>
      <c r="J371" s="41" t="str">
        <f t="shared" si="46"/>
        <v>ΟΚ</v>
      </c>
      <c r="K371" s="41"/>
      <c r="L371" s="41"/>
      <c r="M371" s="41"/>
      <c r="N371" s="41"/>
      <c r="O371" s="39"/>
      <c r="P371" s="36">
        <f t="shared" si="54"/>
        <v>0</v>
      </c>
      <c r="Q371" s="36"/>
      <c r="R371" s="36">
        <f t="shared" si="55"/>
        <v>0</v>
      </c>
      <c r="S371" s="36" t="s">
        <v>2</v>
      </c>
      <c r="T371" s="36">
        <f t="shared" si="56"/>
        <v>70</v>
      </c>
      <c r="U371" s="36"/>
      <c r="V371" s="36">
        <f t="shared" si="57"/>
        <v>0</v>
      </c>
      <c r="W371" s="36"/>
      <c r="X371" s="36">
        <f t="shared" si="58"/>
        <v>0</v>
      </c>
      <c r="Y371" s="36"/>
      <c r="Z371" s="42">
        <f t="shared" si="59"/>
        <v>0</v>
      </c>
      <c r="AA371" s="43">
        <f t="shared" si="53"/>
        <v>1005</v>
      </c>
      <c r="AB371" s="44"/>
    </row>
    <row r="372" spans="1:28" s="4" customFormat="1" x14ac:dyDescent="0.25">
      <c r="A372" s="36">
        <v>369</v>
      </c>
      <c r="B372" s="37" t="s">
        <v>1212</v>
      </c>
      <c r="C372" s="37" t="s">
        <v>1914</v>
      </c>
      <c r="D372" s="38" t="s">
        <v>1213</v>
      </c>
      <c r="E372" s="38" t="s">
        <v>95</v>
      </c>
      <c r="F372" s="39" t="s">
        <v>5</v>
      </c>
      <c r="G372" s="39">
        <v>8.5</v>
      </c>
      <c r="H372" s="39">
        <f t="shared" si="45"/>
        <v>935</v>
      </c>
      <c r="I372" s="40" t="s">
        <v>5</v>
      </c>
      <c r="J372" s="41" t="str">
        <f t="shared" si="46"/>
        <v>ΟΚ</v>
      </c>
      <c r="K372" s="41"/>
      <c r="L372" s="41"/>
      <c r="M372" s="41"/>
      <c r="N372" s="41"/>
      <c r="O372" s="39"/>
      <c r="P372" s="36">
        <f t="shared" si="54"/>
        <v>0</v>
      </c>
      <c r="Q372" s="36"/>
      <c r="R372" s="36">
        <f t="shared" si="55"/>
        <v>0</v>
      </c>
      <c r="S372" s="36" t="s">
        <v>2</v>
      </c>
      <c r="T372" s="36">
        <f t="shared" si="56"/>
        <v>70</v>
      </c>
      <c r="U372" s="36"/>
      <c r="V372" s="36">
        <f t="shared" si="57"/>
        <v>0</v>
      </c>
      <c r="W372" s="36"/>
      <c r="X372" s="36">
        <f t="shared" si="58"/>
        <v>0</v>
      </c>
      <c r="Y372" s="36"/>
      <c r="Z372" s="42">
        <f t="shared" si="59"/>
        <v>0</v>
      </c>
      <c r="AA372" s="43">
        <f t="shared" si="53"/>
        <v>1005</v>
      </c>
      <c r="AB372" s="44"/>
    </row>
    <row r="373" spans="1:28" s="4" customFormat="1" x14ac:dyDescent="0.25">
      <c r="A373" s="36">
        <v>370</v>
      </c>
      <c r="B373" s="37" t="s">
        <v>468</v>
      </c>
      <c r="C373" s="37" t="s">
        <v>1611</v>
      </c>
      <c r="D373" s="38" t="s">
        <v>469</v>
      </c>
      <c r="E373" s="38" t="s">
        <v>470</v>
      </c>
      <c r="F373" s="39" t="s">
        <v>5</v>
      </c>
      <c r="G373" s="39">
        <v>8.86</v>
      </c>
      <c r="H373" s="39">
        <f t="shared" si="45"/>
        <v>974.59999999999991</v>
      </c>
      <c r="I373" s="40" t="s">
        <v>5</v>
      </c>
      <c r="J373" s="41" t="str">
        <f t="shared" si="46"/>
        <v>ΟΚ</v>
      </c>
      <c r="K373" s="41"/>
      <c r="L373" s="41"/>
      <c r="M373" s="41"/>
      <c r="N373" s="41"/>
      <c r="O373" s="39"/>
      <c r="P373" s="36">
        <f t="shared" si="54"/>
        <v>0</v>
      </c>
      <c r="Q373" s="36"/>
      <c r="R373" s="36">
        <f t="shared" si="55"/>
        <v>0</v>
      </c>
      <c r="S373" s="36" t="s">
        <v>3</v>
      </c>
      <c r="T373" s="36">
        <f t="shared" si="56"/>
        <v>30</v>
      </c>
      <c r="U373" s="36"/>
      <c r="V373" s="36">
        <f t="shared" si="57"/>
        <v>0</v>
      </c>
      <c r="W373" s="36"/>
      <c r="X373" s="36">
        <f t="shared" si="58"/>
        <v>0</v>
      </c>
      <c r="Y373" s="36"/>
      <c r="Z373" s="42">
        <f t="shared" si="59"/>
        <v>0</v>
      </c>
      <c r="AA373" s="43">
        <f t="shared" si="53"/>
        <v>1004.5999999999999</v>
      </c>
      <c r="AB373" s="44"/>
    </row>
    <row r="374" spans="1:28" s="4" customFormat="1" x14ac:dyDescent="0.25">
      <c r="A374" s="36">
        <v>371</v>
      </c>
      <c r="B374" s="37" t="s">
        <v>219</v>
      </c>
      <c r="C374" s="37" t="s">
        <v>1503</v>
      </c>
      <c r="D374" s="38" t="s">
        <v>220</v>
      </c>
      <c r="E374" s="38" t="s">
        <v>221</v>
      </c>
      <c r="F374" s="39" t="s">
        <v>5</v>
      </c>
      <c r="G374" s="39">
        <v>7.73</v>
      </c>
      <c r="H374" s="39">
        <f t="shared" si="45"/>
        <v>850.30000000000007</v>
      </c>
      <c r="I374" s="40" t="s">
        <v>5</v>
      </c>
      <c r="J374" s="41" t="str">
        <f t="shared" si="46"/>
        <v>ΟΚ</v>
      </c>
      <c r="K374" s="41"/>
      <c r="L374" s="41"/>
      <c r="M374" s="41"/>
      <c r="N374" s="41"/>
      <c r="O374" s="39"/>
      <c r="P374" s="36">
        <f t="shared" si="54"/>
        <v>0</v>
      </c>
      <c r="Q374" s="36"/>
      <c r="R374" s="36">
        <f t="shared" si="55"/>
        <v>0</v>
      </c>
      <c r="S374" s="36"/>
      <c r="T374" s="36">
        <f t="shared" si="56"/>
        <v>0</v>
      </c>
      <c r="U374" s="36" t="s">
        <v>5</v>
      </c>
      <c r="V374" s="36">
        <f t="shared" si="57"/>
        <v>150</v>
      </c>
      <c r="W374" s="36"/>
      <c r="X374" s="36">
        <f t="shared" si="58"/>
        <v>0</v>
      </c>
      <c r="Y374" s="36"/>
      <c r="Z374" s="42">
        <f t="shared" si="59"/>
        <v>0</v>
      </c>
      <c r="AA374" s="43">
        <f t="shared" si="53"/>
        <v>1000.3000000000001</v>
      </c>
      <c r="AB374" s="44"/>
    </row>
    <row r="375" spans="1:28" s="4" customFormat="1" x14ac:dyDescent="0.25">
      <c r="A375" s="36">
        <v>372</v>
      </c>
      <c r="B375" s="37" t="s">
        <v>260</v>
      </c>
      <c r="C375" s="37" t="s">
        <v>1521</v>
      </c>
      <c r="D375" s="38" t="s">
        <v>261</v>
      </c>
      <c r="E375" s="38" t="s">
        <v>210</v>
      </c>
      <c r="F375" s="39" t="s">
        <v>5</v>
      </c>
      <c r="G375" s="39">
        <v>8.8000000000000007</v>
      </c>
      <c r="H375" s="39">
        <f t="shared" si="45"/>
        <v>968.00000000000011</v>
      </c>
      <c r="I375" s="40" t="s">
        <v>5</v>
      </c>
      <c r="J375" s="41" t="str">
        <f t="shared" si="46"/>
        <v>ΟΚ</v>
      </c>
      <c r="K375" s="41"/>
      <c r="L375" s="41"/>
      <c r="M375" s="41"/>
      <c r="N375" s="41"/>
      <c r="O375" s="39"/>
      <c r="P375" s="36">
        <f t="shared" si="54"/>
        <v>0</v>
      </c>
      <c r="Q375" s="36"/>
      <c r="R375" s="36">
        <f t="shared" si="55"/>
        <v>0</v>
      </c>
      <c r="S375" s="36" t="s">
        <v>3</v>
      </c>
      <c r="T375" s="36">
        <f t="shared" si="56"/>
        <v>30</v>
      </c>
      <c r="U375" s="36"/>
      <c r="V375" s="36">
        <f t="shared" si="57"/>
        <v>0</v>
      </c>
      <c r="W375" s="36"/>
      <c r="X375" s="36">
        <f t="shared" si="58"/>
        <v>0</v>
      </c>
      <c r="Y375" s="36"/>
      <c r="Z375" s="42">
        <f t="shared" si="59"/>
        <v>0</v>
      </c>
      <c r="AA375" s="43">
        <f t="shared" si="53"/>
        <v>998.00000000000011</v>
      </c>
      <c r="AB375" s="44"/>
    </row>
    <row r="376" spans="1:28" s="4" customFormat="1" x14ac:dyDescent="0.25">
      <c r="A376" s="36">
        <v>373</v>
      </c>
      <c r="B376" s="37" t="s">
        <v>283</v>
      </c>
      <c r="C376" s="37" t="s">
        <v>1531</v>
      </c>
      <c r="D376" s="38" t="s">
        <v>284</v>
      </c>
      <c r="E376" s="38" t="s">
        <v>231</v>
      </c>
      <c r="F376" s="39" t="s">
        <v>5</v>
      </c>
      <c r="G376" s="39">
        <v>8.8000000000000007</v>
      </c>
      <c r="H376" s="39">
        <f t="shared" si="45"/>
        <v>968.00000000000011</v>
      </c>
      <c r="I376" s="40" t="s">
        <v>5</v>
      </c>
      <c r="J376" s="41" t="str">
        <f t="shared" si="46"/>
        <v>ΟΚ</v>
      </c>
      <c r="K376" s="41"/>
      <c r="L376" s="41"/>
      <c r="M376" s="41"/>
      <c r="N376" s="41"/>
      <c r="O376" s="39"/>
      <c r="P376" s="36">
        <f t="shared" si="54"/>
        <v>0</v>
      </c>
      <c r="Q376" s="36"/>
      <c r="R376" s="36">
        <f t="shared" si="55"/>
        <v>0</v>
      </c>
      <c r="S376" s="36" t="s">
        <v>3</v>
      </c>
      <c r="T376" s="36">
        <f t="shared" si="56"/>
        <v>30</v>
      </c>
      <c r="U376" s="36"/>
      <c r="V376" s="36">
        <f t="shared" si="57"/>
        <v>0</v>
      </c>
      <c r="W376" s="36"/>
      <c r="X376" s="36">
        <f t="shared" si="58"/>
        <v>0</v>
      </c>
      <c r="Y376" s="36"/>
      <c r="Z376" s="42">
        <f t="shared" si="59"/>
        <v>0</v>
      </c>
      <c r="AA376" s="43">
        <f t="shared" si="53"/>
        <v>998.00000000000011</v>
      </c>
      <c r="AB376" s="44"/>
    </row>
    <row r="377" spans="1:28" s="4" customFormat="1" x14ac:dyDescent="0.25">
      <c r="A377" s="36">
        <v>374</v>
      </c>
      <c r="B377" s="37" t="s">
        <v>2169</v>
      </c>
      <c r="C377" s="37" t="s">
        <v>1604</v>
      </c>
      <c r="D377" s="38" t="s">
        <v>451</v>
      </c>
      <c r="E377" s="38" t="s">
        <v>388</v>
      </c>
      <c r="F377" s="39" t="s">
        <v>5</v>
      </c>
      <c r="G377" s="39">
        <v>8.8000000000000007</v>
      </c>
      <c r="H377" s="39">
        <f t="shared" si="45"/>
        <v>968.00000000000011</v>
      </c>
      <c r="I377" s="40" t="s">
        <v>5</v>
      </c>
      <c r="J377" s="41" t="str">
        <f t="shared" si="46"/>
        <v>ΟΚ</v>
      </c>
      <c r="K377" s="41"/>
      <c r="L377" s="41"/>
      <c r="M377" s="41" t="s">
        <v>5</v>
      </c>
      <c r="N377" s="41"/>
      <c r="O377" s="39"/>
      <c r="P377" s="36">
        <f t="shared" si="54"/>
        <v>0</v>
      </c>
      <c r="Q377" s="36"/>
      <c r="R377" s="36">
        <f t="shared" si="55"/>
        <v>0</v>
      </c>
      <c r="S377" s="36" t="s">
        <v>3</v>
      </c>
      <c r="T377" s="36">
        <f t="shared" si="56"/>
        <v>30</v>
      </c>
      <c r="U377" s="36"/>
      <c r="V377" s="36">
        <f t="shared" si="57"/>
        <v>0</v>
      </c>
      <c r="W377" s="36"/>
      <c r="X377" s="36">
        <f t="shared" si="58"/>
        <v>0</v>
      </c>
      <c r="Y377" s="36"/>
      <c r="Z377" s="42">
        <f t="shared" si="59"/>
        <v>0</v>
      </c>
      <c r="AA377" s="43">
        <f t="shared" si="53"/>
        <v>998.00000000000011</v>
      </c>
      <c r="AB377" s="44"/>
    </row>
    <row r="378" spans="1:28" s="4" customFormat="1" x14ac:dyDescent="0.25">
      <c r="A378" s="36">
        <v>375</v>
      </c>
      <c r="B378" s="37" t="s">
        <v>992</v>
      </c>
      <c r="C378" s="37" t="s">
        <v>1824</v>
      </c>
      <c r="D378" s="38" t="s">
        <v>991</v>
      </c>
      <c r="E378" s="38" t="s">
        <v>993</v>
      </c>
      <c r="F378" s="39" t="s">
        <v>5</v>
      </c>
      <c r="G378" s="39">
        <v>8.8000000000000007</v>
      </c>
      <c r="H378" s="39">
        <f t="shared" si="45"/>
        <v>968.00000000000011</v>
      </c>
      <c r="I378" s="40" t="s">
        <v>5</v>
      </c>
      <c r="J378" s="41" t="str">
        <f t="shared" si="46"/>
        <v>ΟΚ</v>
      </c>
      <c r="K378" s="41"/>
      <c r="L378" s="41"/>
      <c r="M378" s="41"/>
      <c r="N378" s="41"/>
      <c r="O378" s="39"/>
      <c r="P378" s="36">
        <f t="shared" si="54"/>
        <v>0</v>
      </c>
      <c r="Q378" s="36"/>
      <c r="R378" s="36">
        <f t="shared" si="55"/>
        <v>0</v>
      </c>
      <c r="S378" s="36" t="s">
        <v>3</v>
      </c>
      <c r="T378" s="36">
        <f t="shared" si="56"/>
        <v>30</v>
      </c>
      <c r="U378" s="36"/>
      <c r="V378" s="36">
        <f t="shared" si="57"/>
        <v>0</v>
      </c>
      <c r="W378" s="36"/>
      <c r="X378" s="36">
        <f t="shared" si="58"/>
        <v>0</v>
      </c>
      <c r="Y378" s="36"/>
      <c r="Z378" s="42">
        <f t="shared" si="59"/>
        <v>0</v>
      </c>
      <c r="AA378" s="43">
        <f t="shared" si="53"/>
        <v>998.00000000000011</v>
      </c>
      <c r="AB378" s="44"/>
    </row>
    <row r="379" spans="1:28" s="4" customFormat="1" x14ac:dyDescent="0.25">
      <c r="A379" s="36">
        <v>376</v>
      </c>
      <c r="B379" s="37" t="s">
        <v>857</v>
      </c>
      <c r="C379" s="37" t="s">
        <v>1766</v>
      </c>
      <c r="D379" s="38" t="s">
        <v>855</v>
      </c>
      <c r="E379" s="38" t="s">
        <v>776</v>
      </c>
      <c r="F379" s="39" t="s">
        <v>5</v>
      </c>
      <c r="G379" s="39">
        <v>8.8000000000000007</v>
      </c>
      <c r="H379" s="39">
        <f t="shared" si="45"/>
        <v>968.00000000000011</v>
      </c>
      <c r="I379" s="40" t="s">
        <v>5</v>
      </c>
      <c r="J379" s="41" t="str">
        <f t="shared" si="46"/>
        <v>ΟΚ</v>
      </c>
      <c r="K379" s="41"/>
      <c r="L379" s="41"/>
      <c r="M379" s="41"/>
      <c r="N379" s="41"/>
      <c r="O379" s="39"/>
      <c r="P379" s="36">
        <f t="shared" si="54"/>
        <v>0</v>
      </c>
      <c r="Q379" s="36"/>
      <c r="R379" s="36">
        <f t="shared" si="55"/>
        <v>0</v>
      </c>
      <c r="S379" s="36" t="s">
        <v>3</v>
      </c>
      <c r="T379" s="36">
        <f t="shared" si="56"/>
        <v>30</v>
      </c>
      <c r="U379" s="36"/>
      <c r="V379" s="36">
        <f t="shared" si="57"/>
        <v>0</v>
      </c>
      <c r="W379" s="36"/>
      <c r="X379" s="36">
        <f t="shared" si="58"/>
        <v>0</v>
      </c>
      <c r="Y379" s="36"/>
      <c r="Z379" s="42">
        <f t="shared" si="59"/>
        <v>0</v>
      </c>
      <c r="AA379" s="43">
        <f t="shared" si="53"/>
        <v>998.00000000000011</v>
      </c>
      <c r="AB379" s="44"/>
    </row>
    <row r="380" spans="1:28" s="4" customFormat="1" x14ac:dyDescent="0.25">
      <c r="A380" s="36">
        <v>377</v>
      </c>
      <c r="B380" s="37" t="s">
        <v>395</v>
      </c>
      <c r="C380" s="37" t="s">
        <v>1576</v>
      </c>
      <c r="D380" s="38" t="s">
        <v>396</v>
      </c>
      <c r="E380" s="38" t="s">
        <v>39</v>
      </c>
      <c r="F380" s="39" t="s">
        <v>5</v>
      </c>
      <c r="G380" s="39">
        <v>7.7</v>
      </c>
      <c r="H380" s="39">
        <f t="shared" si="45"/>
        <v>847</v>
      </c>
      <c r="I380" s="40" t="s">
        <v>5</v>
      </c>
      <c r="J380" s="41" t="str">
        <f t="shared" si="46"/>
        <v>ΟΚ</v>
      </c>
      <c r="K380" s="41"/>
      <c r="L380" s="41"/>
      <c r="M380" s="41"/>
      <c r="N380" s="41"/>
      <c r="O380" s="39"/>
      <c r="P380" s="36">
        <f t="shared" si="54"/>
        <v>0</v>
      </c>
      <c r="Q380" s="36"/>
      <c r="R380" s="36">
        <f t="shared" si="55"/>
        <v>0</v>
      </c>
      <c r="S380" s="36"/>
      <c r="T380" s="36">
        <f t="shared" si="56"/>
        <v>0</v>
      </c>
      <c r="U380" s="36" t="s">
        <v>5</v>
      </c>
      <c r="V380" s="36">
        <f t="shared" si="57"/>
        <v>150</v>
      </c>
      <c r="W380" s="36"/>
      <c r="X380" s="36">
        <f t="shared" si="58"/>
        <v>0</v>
      </c>
      <c r="Y380" s="36"/>
      <c r="Z380" s="42">
        <f t="shared" si="59"/>
        <v>0</v>
      </c>
      <c r="AA380" s="43">
        <f t="shared" si="53"/>
        <v>997</v>
      </c>
      <c r="AB380" s="44"/>
    </row>
    <row r="381" spans="1:28" s="4" customFormat="1" x14ac:dyDescent="0.25">
      <c r="A381" s="36">
        <v>378</v>
      </c>
      <c r="B381" s="37" t="s">
        <v>656</v>
      </c>
      <c r="C381" s="37" t="s">
        <v>1685</v>
      </c>
      <c r="D381" s="38" t="s">
        <v>657</v>
      </c>
      <c r="E381" s="38" t="s">
        <v>156</v>
      </c>
      <c r="F381" s="39" t="s">
        <v>5</v>
      </c>
      <c r="G381" s="39">
        <v>7.69</v>
      </c>
      <c r="H381" s="39">
        <f t="shared" si="45"/>
        <v>845.90000000000009</v>
      </c>
      <c r="I381" s="40" t="s">
        <v>5</v>
      </c>
      <c r="J381" s="41" t="str">
        <f t="shared" si="46"/>
        <v>ΟΚ</v>
      </c>
      <c r="K381" s="41"/>
      <c r="L381" s="41"/>
      <c r="M381" s="41"/>
      <c r="N381" s="41"/>
      <c r="O381" s="39"/>
      <c r="P381" s="36">
        <f t="shared" si="54"/>
        <v>0</v>
      </c>
      <c r="Q381" s="36"/>
      <c r="R381" s="36">
        <f t="shared" si="55"/>
        <v>0</v>
      </c>
      <c r="S381" s="36"/>
      <c r="T381" s="36">
        <f t="shared" si="56"/>
        <v>0</v>
      </c>
      <c r="U381" s="36" t="s">
        <v>5</v>
      </c>
      <c r="V381" s="36">
        <f t="shared" si="57"/>
        <v>150</v>
      </c>
      <c r="W381" s="36"/>
      <c r="X381" s="36">
        <f t="shared" si="58"/>
        <v>0</v>
      </c>
      <c r="Y381" s="36"/>
      <c r="Z381" s="42">
        <f t="shared" si="59"/>
        <v>0</v>
      </c>
      <c r="AA381" s="43">
        <f t="shared" si="53"/>
        <v>995.90000000000009</v>
      </c>
      <c r="AB381" s="44"/>
    </row>
    <row r="382" spans="1:28" s="4" customFormat="1" x14ac:dyDescent="0.25">
      <c r="A382" s="36">
        <v>379</v>
      </c>
      <c r="B382" s="37" t="s">
        <v>2173</v>
      </c>
      <c r="C382" s="37" t="s">
        <v>2172</v>
      </c>
      <c r="D382" s="38" t="s">
        <v>1178</v>
      </c>
      <c r="E382" s="38" t="s">
        <v>2165</v>
      </c>
      <c r="F382" s="39" t="s">
        <v>5</v>
      </c>
      <c r="G382" s="39">
        <v>8.77</v>
      </c>
      <c r="H382" s="39">
        <f t="shared" si="45"/>
        <v>964.69999999999993</v>
      </c>
      <c r="I382" s="40" t="s">
        <v>5</v>
      </c>
      <c r="J382" s="41" t="str">
        <f t="shared" si="46"/>
        <v>ΟΚ</v>
      </c>
      <c r="K382" s="41"/>
      <c r="L382" s="41"/>
      <c r="M382" s="41"/>
      <c r="N382" s="41"/>
      <c r="O382" s="39"/>
      <c r="P382" s="36">
        <f t="shared" si="54"/>
        <v>0</v>
      </c>
      <c r="Q382" s="36"/>
      <c r="R382" s="36">
        <f t="shared" si="55"/>
        <v>0</v>
      </c>
      <c r="S382" s="36" t="s">
        <v>3</v>
      </c>
      <c r="T382" s="36">
        <f t="shared" si="56"/>
        <v>30</v>
      </c>
      <c r="U382" s="36"/>
      <c r="V382" s="36">
        <f t="shared" si="57"/>
        <v>0</v>
      </c>
      <c r="W382" s="36"/>
      <c r="X382" s="36">
        <f t="shared" si="58"/>
        <v>0</v>
      </c>
      <c r="Y382" s="36"/>
      <c r="Z382" s="42">
        <f t="shared" si="59"/>
        <v>0</v>
      </c>
      <c r="AA382" s="43">
        <f t="shared" si="53"/>
        <v>994.69999999999993</v>
      </c>
      <c r="AB382" s="44"/>
    </row>
    <row r="383" spans="1:28" s="4" customFormat="1" x14ac:dyDescent="0.25">
      <c r="A383" s="36">
        <v>380</v>
      </c>
      <c r="B383" s="37" t="s">
        <v>1275</v>
      </c>
      <c r="C383" s="37" t="s">
        <v>1939</v>
      </c>
      <c r="D383" s="38" t="s">
        <v>1276</v>
      </c>
      <c r="E383" s="38" t="s">
        <v>569</v>
      </c>
      <c r="F383" s="39" t="s">
        <v>5</v>
      </c>
      <c r="G383" s="39">
        <v>7.4</v>
      </c>
      <c r="H383" s="39">
        <f t="shared" si="45"/>
        <v>814</v>
      </c>
      <c r="I383" s="40" t="s">
        <v>5</v>
      </c>
      <c r="J383" s="41" t="str">
        <f t="shared" si="46"/>
        <v>ΟΚ</v>
      </c>
      <c r="K383" s="41"/>
      <c r="L383" s="41"/>
      <c r="M383" s="41"/>
      <c r="N383" s="41"/>
      <c r="O383" s="39"/>
      <c r="P383" s="36">
        <f t="shared" si="54"/>
        <v>0</v>
      </c>
      <c r="Q383" s="36"/>
      <c r="R383" s="36">
        <f t="shared" si="55"/>
        <v>0</v>
      </c>
      <c r="S383" s="36" t="s">
        <v>3</v>
      </c>
      <c r="T383" s="36">
        <f t="shared" si="56"/>
        <v>30</v>
      </c>
      <c r="U383" s="36" t="s">
        <v>5</v>
      </c>
      <c r="V383" s="36">
        <f t="shared" si="57"/>
        <v>150</v>
      </c>
      <c r="W383" s="36"/>
      <c r="X383" s="36">
        <f t="shared" si="58"/>
        <v>0</v>
      </c>
      <c r="Y383" s="36"/>
      <c r="Z383" s="42">
        <f t="shared" si="59"/>
        <v>0</v>
      </c>
      <c r="AA383" s="43">
        <f t="shared" si="53"/>
        <v>994</v>
      </c>
      <c r="AB383" s="44"/>
    </row>
    <row r="384" spans="1:28" s="4" customFormat="1" ht="45" x14ac:dyDescent="0.25">
      <c r="A384" s="36">
        <v>381</v>
      </c>
      <c r="B384" s="37" t="s">
        <v>1179</v>
      </c>
      <c r="C384" s="37" t="s">
        <v>2097</v>
      </c>
      <c r="D384" s="38" t="s">
        <v>1178</v>
      </c>
      <c r="E384" s="38" t="s">
        <v>714</v>
      </c>
      <c r="F384" s="39" t="s">
        <v>5</v>
      </c>
      <c r="G384" s="39">
        <v>8.58</v>
      </c>
      <c r="H384" s="39">
        <f t="shared" si="45"/>
        <v>943.8</v>
      </c>
      <c r="I384" s="40" t="s">
        <v>5</v>
      </c>
      <c r="J384" s="41" t="str">
        <f t="shared" si="46"/>
        <v>ΟΚ</v>
      </c>
      <c r="K384" s="41"/>
      <c r="L384" s="41"/>
      <c r="M384" s="41"/>
      <c r="N384" s="41"/>
      <c r="O384" s="39"/>
      <c r="P384" s="36">
        <f t="shared" si="54"/>
        <v>0</v>
      </c>
      <c r="Q384" s="36"/>
      <c r="R384" s="36">
        <f t="shared" si="55"/>
        <v>0</v>
      </c>
      <c r="S384" s="36" t="s">
        <v>6</v>
      </c>
      <c r="T384" s="36">
        <f t="shared" si="56"/>
        <v>50</v>
      </c>
      <c r="U384" s="36"/>
      <c r="V384" s="36">
        <f t="shared" si="57"/>
        <v>0</v>
      </c>
      <c r="W384" s="36"/>
      <c r="X384" s="36">
        <f t="shared" si="58"/>
        <v>0</v>
      </c>
      <c r="Y384" s="36"/>
      <c r="Z384" s="42">
        <f t="shared" si="59"/>
        <v>0</v>
      </c>
      <c r="AA384" s="43">
        <f t="shared" si="53"/>
        <v>993.8</v>
      </c>
      <c r="AB384" s="44"/>
    </row>
    <row r="385" spans="1:28" s="4" customFormat="1" x14ac:dyDescent="0.25">
      <c r="A385" s="36">
        <v>382</v>
      </c>
      <c r="B385" s="37" t="s">
        <v>2206</v>
      </c>
      <c r="C385" s="37" t="s">
        <v>2205</v>
      </c>
      <c r="D385" s="38" t="s">
        <v>449</v>
      </c>
      <c r="E385" s="38" t="s">
        <v>100</v>
      </c>
      <c r="F385" s="39" t="s">
        <v>5</v>
      </c>
      <c r="G385" s="39">
        <v>7.65</v>
      </c>
      <c r="H385" s="39">
        <f t="shared" si="45"/>
        <v>841.5</v>
      </c>
      <c r="I385" s="40" t="s">
        <v>5</v>
      </c>
      <c r="J385" s="41" t="str">
        <f t="shared" si="46"/>
        <v>ΟΚ</v>
      </c>
      <c r="K385" s="41"/>
      <c r="L385" s="41"/>
      <c r="M385" s="41"/>
      <c r="N385" s="41"/>
      <c r="O385" s="39"/>
      <c r="P385" s="36">
        <f t="shared" si="54"/>
        <v>0</v>
      </c>
      <c r="Q385" s="36"/>
      <c r="R385" s="36">
        <f t="shared" si="55"/>
        <v>0</v>
      </c>
      <c r="S385" s="36"/>
      <c r="T385" s="36">
        <f t="shared" si="56"/>
        <v>0</v>
      </c>
      <c r="U385" s="36" t="s">
        <v>5</v>
      </c>
      <c r="V385" s="36">
        <f t="shared" si="57"/>
        <v>150</v>
      </c>
      <c r="W385" s="36"/>
      <c r="X385" s="36">
        <f t="shared" si="58"/>
        <v>0</v>
      </c>
      <c r="Y385" s="36"/>
      <c r="Z385" s="42">
        <f t="shared" si="59"/>
        <v>0</v>
      </c>
      <c r="AA385" s="43">
        <f t="shared" si="53"/>
        <v>991.5</v>
      </c>
      <c r="AB385" s="44"/>
    </row>
    <row r="386" spans="1:28" s="4" customFormat="1" x14ac:dyDescent="0.25">
      <c r="A386" s="36">
        <v>383</v>
      </c>
      <c r="B386" s="37" t="s">
        <v>1162</v>
      </c>
      <c r="C386" s="37" t="s">
        <v>1892</v>
      </c>
      <c r="D386" s="38" t="s">
        <v>1163</v>
      </c>
      <c r="E386" s="38" t="s">
        <v>608</v>
      </c>
      <c r="F386" s="39" t="s">
        <v>5</v>
      </c>
      <c r="G386" s="39">
        <v>8.73</v>
      </c>
      <c r="H386" s="39">
        <f t="shared" si="45"/>
        <v>960.30000000000007</v>
      </c>
      <c r="I386" s="40" t="s">
        <v>5</v>
      </c>
      <c r="J386" s="41" t="str">
        <f t="shared" si="46"/>
        <v>ΟΚ</v>
      </c>
      <c r="K386" s="41"/>
      <c r="L386" s="41"/>
      <c r="M386" s="41"/>
      <c r="N386" s="41"/>
      <c r="O386" s="39"/>
      <c r="P386" s="36">
        <f t="shared" si="54"/>
        <v>0</v>
      </c>
      <c r="Q386" s="36"/>
      <c r="R386" s="36">
        <f t="shared" si="55"/>
        <v>0</v>
      </c>
      <c r="S386" s="36" t="s">
        <v>3</v>
      </c>
      <c r="T386" s="36">
        <f t="shared" si="56"/>
        <v>30</v>
      </c>
      <c r="U386" s="36"/>
      <c r="V386" s="36">
        <f t="shared" si="57"/>
        <v>0</v>
      </c>
      <c r="W386" s="36"/>
      <c r="X386" s="36">
        <f t="shared" si="58"/>
        <v>0</v>
      </c>
      <c r="Y386" s="36"/>
      <c r="Z386" s="42">
        <f t="shared" si="59"/>
        <v>0</v>
      </c>
      <c r="AA386" s="43">
        <f t="shared" si="53"/>
        <v>990.30000000000007</v>
      </c>
      <c r="AB386" s="44"/>
    </row>
    <row r="387" spans="1:28" s="4" customFormat="1" x14ac:dyDescent="0.25">
      <c r="A387" s="36">
        <v>384</v>
      </c>
      <c r="B387" s="37" t="s">
        <v>1357</v>
      </c>
      <c r="C387" s="37" t="s">
        <v>1972</v>
      </c>
      <c r="D387" s="38" t="s">
        <v>1358</v>
      </c>
      <c r="E387" s="38" t="s">
        <v>210</v>
      </c>
      <c r="F387" s="39" t="s">
        <v>5</v>
      </c>
      <c r="G387" s="39">
        <v>8.35</v>
      </c>
      <c r="H387" s="39">
        <f t="shared" si="45"/>
        <v>918.5</v>
      </c>
      <c r="I387" s="40" t="s">
        <v>5</v>
      </c>
      <c r="J387" s="41" t="str">
        <f t="shared" si="46"/>
        <v>ΟΚ</v>
      </c>
      <c r="K387" s="41"/>
      <c r="L387" s="41"/>
      <c r="M387" s="41"/>
      <c r="N387" s="41"/>
      <c r="O387" s="39"/>
      <c r="P387" s="36">
        <f t="shared" si="54"/>
        <v>0</v>
      </c>
      <c r="Q387" s="36"/>
      <c r="R387" s="36">
        <f t="shared" si="55"/>
        <v>0</v>
      </c>
      <c r="S387" s="36" t="s">
        <v>2</v>
      </c>
      <c r="T387" s="36">
        <f t="shared" si="56"/>
        <v>70</v>
      </c>
      <c r="U387" s="36"/>
      <c r="V387" s="36">
        <f t="shared" si="57"/>
        <v>0</v>
      </c>
      <c r="W387" s="36"/>
      <c r="X387" s="36">
        <f t="shared" si="58"/>
        <v>0</v>
      </c>
      <c r="Y387" s="36"/>
      <c r="Z387" s="42">
        <f t="shared" si="59"/>
        <v>0</v>
      </c>
      <c r="AA387" s="43">
        <f t="shared" si="53"/>
        <v>988.5</v>
      </c>
      <c r="AB387" s="44"/>
    </row>
    <row r="388" spans="1:28" s="4" customFormat="1" x14ac:dyDescent="0.25">
      <c r="A388" s="36">
        <v>385</v>
      </c>
      <c r="B388" s="37" t="s">
        <v>1387</v>
      </c>
      <c r="C388" s="37" t="s">
        <v>1985</v>
      </c>
      <c r="D388" s="38" t="s">
        <v>1388</v>
      </c>
      <c r="E388" s="38" t="s">
        <v>144</v>
      </c>
      <c r="F388" s="39" t="s">
        <v>5</v>
      </c>
      <c r="G388" s="39">
        <v>7.35</v>
      </c>
      <c r="H388" s="39">
        <f t="shared" ref="H388:H451" si="60">G388*110</f>
        <v>808.5</v>
      </c>
      <c r="I388" s="40" t="s">
        <v>5</v>
      </c>
      <c r="J388" s="41" t="str">
        <f t="shared" ref="J388:J451" si="61">IF(AND(F388="ΝΑΙ",I388="ΝΑΙ"),"ΟΚ","ΑΠΟΡΡΙΠΤΕΤΑΙ")</f>
        <v>ΟΚ</v>
      </c>
      <c r="K388" s="41"/>
      <c r="L388" s="41"/>
      <c r="M388" s="41"/>
      <c r="N388" s="41"/>
      <c r="O388" s="39"/>
      <c r="P388" s="36">
        <f t="shared" si="54"/>
        <v>0</v>
      </c>
      <c r="Q388" s="36"/>
      <c r="R388" s="36">
        <f t="shared" si="55"/>
        <v>0</v>
      </c>
      <c r="S388" s="36" t="s">
        <v>3</v>
      </c>
      <c r="T388" s="36">
        <f t="shared" si="56"/>
        <v>30</v>
      </c>
      <c r="U388" s="36" t="s">
        <v>5</v>
      </c>
      <c r="V388" s="36">
        <f t="shared" si="57"/>
        <v>150</v>
      </c>
      <c r="W388" s="36"/>
      <c r="X388" s="36">
        <f t="shared" si="58"/>
        <v>0</v>
      </c>
      <c r="Y388" s="36"/>
      <c r="Z388" s="42">
        <f t="shared" si="59"/>
        <v>0</v>
      </c>
      <c r="AA388" s="43">
        <f t="shared" ref="AA388:AA451" si="62">H388+V388+P388+R388+T388+X388+Z388</f>
        <v>988.5</v>
      </c>
      <c r="AB388" s="44"/>
    </row>
    <row r="389" spans="1:28" s="4" customFormat="1" x14ac:dyDescent="0.25">
      <c r="A389" s="36">
        <v>386</v>
      </c>
      <c r="B389" s="37" t="s">
        <v>119</v>
      </c>
      <c r="C389" s="37" t="s">
        <v>1465</v>
      </c>
      <c r="D389" s="38" t="s">
        <v>120</v>
      </c>
      <c r="E389" s="38" t="s">
        <v>121</v>
      </c>
      <c r="F389" s="39" t="s">
        <v>5</v>
      </c>
      <c r="G389" s="39">
        <v>8.6999999999999993</v>
      </c>
      <c r="H389" s="39">
        <f t="shared" si="60"/>
        <v>956.99999999999989</v>
      </c>
      <c r="I389" s="40" t="s">
        <v>5</v>
      </c>
      <c r="J389" s="41" t="str">
        <f t="shared" si="61"/>
        <v>ΟΚ</v>
      </c>
      <c r="K389" s="41"/>
      <c r="L389" s="41"/>
      <c r="M389" s="41"/>
      <c r="N389" s="41"/>
      <c r="O389" s="39"/>
      <c r="P389" s="36">
        <f t="shared" si="54"/>
        <v>0</v>
      </c>
      <c r="Q389" s="36"/>
      <c r="R389" s="36">
        <f t="shared" si="55"/>
        <v>0</v>
      </c>
      <c r="S389" s="36" t="s">
        <v>3</v>
      </c>
      <c r="T389" s="36">
        <f t="shared" si="56"/>
        <v>30</v>
      </c>
      <c r="U389" s="36"/>
      <c r="V389" s="36">
        <f t="shared" si="57"/>
        <v>0</v>
      </c>
      <c r="W389" s="36"/>
      <c r="X389" s="36">
        <f t="shared" si="58"/>
        <v>0</v>
      </c>
      <c r="Y389" s="36"/>
      <c r="Z389" s="42">
        <f t="shared" si="59"/>
        <v>0</v>
      </c>
      <c r="AA389" s="43">
        <f t="shared" si="62"/>
        <v>986.99999999999989</v>
      </c>
      <c r="AB389" s="44"/>
    </row>
    <row r="390" spans="1:28" s="4" customFormat="1" x14ac:dyDescent="0.25">
      <c r="A390" s="36">
        <v>387</v>
      </c>
      <c r="B390" s="37" t="s">
        <v>919</v>
      </c>
      <c r="C390" s="37" t="s">
        <v>1793</v>
      </c>
      <c r="D390" s="38" t="s">
        <v>918</v>
      </c>
      <c r="E390" s="38" t="s">
        <v>58</v>
      </c>
      <c r="F390" s="39" t="s">
        <v>5</v>
      </c>
      <c r="G390" s="39">
        <v>8.6999999999999993</v>
      </c>
      <c r="H390" s="39">
        <f t="shared" si="60"/>
        <v>956.99999999999989</v>
      </c>
      <c r="I390" s="40" t="s">
        <v>5</v>
      </c>
      <c r="J390" s="41" t="str">
        <f t="shared" si="61"/>
        <v>ΟΚ</v>
      </c>
      <c r="K390" s="41"/>
      <c r="L390" s="41"/>
      <c r="M390" s="41"/>
      <c r="N390" s="41"/>
      <c r="O390" s="39"/>
      <c r="P390" s="36">
        <f t="shared" si="54"/>
        <v>0</v>
      </c>
      <c r="Q390" s="36"/>
      <c r="R390" s="36">
        <f t="shared" si="55"/>
        <v>0</v>
      </c>
      <c r="S390" s="36" t="s">
        <v>3</v>
      </c>
      <c r="T390" s="36">
        <f t="shared" si="56"/>
        <v>30</v>
      </c>
      <c r="U390" s="36"/>
      <c r="V390" s="36">
        <f t="shared" si="57"/>
        <v>0</v>
      </c>
      <c r="W390" s="36"/>
      <c r="X390" s="36">
        <f t="shared" si="58"/>
        <v>0</v>
      </c>
      <c r="Y390" s="36"/>
      <c r="Z390" s="42">
        <f t="shared" si="59"/>
        <v>0</v>
      </c>
      <c r="AA390" s="43">
        <f t="shared" si="62"/>
        <v>986.99999999999989</v>
      </c>
      <c r="AB390" s="44"/>
    </row>
    <row r="391" spans="1:28" s="4" customFormat="1" x14ac:dyDescent="0.25">
      <c r="A391" s="36">
        <v>388</v>
      </c>
      <c r="B391" s="37" t="s">
        <v>1214</v>
      </c>
      <c r="C391" s="37" t="s">
        <v>1915</v>
      </c>
      <c r="D391" s="38" t="s">
        <v>1215</v>
      </c>
      <c r="E391" s="38" t="s">
        <v>601</v>
      </c>
      <c r="F391" s="39" t="s">
        <v>5</v>
      </c>
      <c r="G391" s="39">
        <v>8.6999999999999993</v>
      </c>
      <c r="H391" s="39">
        <f t="shared" si="60"/>
        <v>956.99999999999989</v>
      </c>
      <c r="I391" s="40" t="s">
        <v>5</v>
      </c>
      <c r="J391" s="41" t="str">
        <f t="shared" si="61"/>
        <v>ΟΚ</v>
      </c>
      <c r="K391" s="41"/>
      <c r="L391" s="41"/>
      <c r="M391" s="41"/>
      <c r="N391" s="41"/>
      <c r="O391" s="39"/>
      <c r="P391" s="36">
        <f t="shared" si="54"/>
        <v>0</v>
      </c>
      <c r="Q391" s="36"/>
      <c r="R391" s="36">
        <f t="shared" si="55"/>
        <v>0</v>
      </c>
      <c r="S391" s="36" t="s">
        <v>3</v>
      </c>
      <c r="T391" s="36">
        <f t="shared" si="56"/>
        <v>30</v>
      </c>
      <c r="U391" s="36"/>
      <c r="V391" s="36">
        <f t="shared" si="57"/>
        <v>0</v>
      </c>
      <c r="W391" s="36"/>
      <c r="X391" s="36">
        <f t="shared" si="58"/>
        <v>0</v>
      </c>
      <c r="Y391" s="36"/>
      <c r="Z391" s="42">
        <f t="shared" si="59"/>
        <v>0</v>
      </c>
      <c r="AA391" s="43">
        <f t="shared" si="62"/>
        <v>986.99999999999989</v>
      </c>
      <c r="AB391" s="44"/>
    </row>
    <row r="392" spans="1:28" s="4" customFormat="1" x14ac:dyDescent="0.25">
      <c r="A392" s="36">
        <v>389</v>
      </c>
      <c r="B392" s="37" t="s">
        <v>1417</v>
      </c>
      <c r="C392" s="37" t="s">
        <v>1998</v>
      </c>
      <c r="D392" s="38" t="s">
        <v>1418</v>
      </c>
      <c r="E392" s="38" t="s">
        <v>156</v>
      </c>
      <c r="F392" s="39" t="s">
        <v>5</v>
      </c>
      <c r="G392" s="39">
        <v>8.6999999999999993</v>
      </c>
      <c r="H392" s="39">
        <f t="shared" si="60"/>
        <v>956.99999999999989</v>
      </c>
      <c r="I392" s="40" t="s">
        <v>5</v>
      </c>
      <c r="J392" s="41" t="str">
        <f t="shared" si="61"/>
        <v>ΟΚ</v>
      </c>
      <c r="K392" s="41"/>
      <c r="L392" s="41"/>
      <c r="M392" s="41"/>
      <c r="N392" s="41"/>
      <c r="O392" s="39"/>
      <c r="P392" s="36">
        <f t="shared" si="54"/>
        <v>0</v>
      </c>
      <c r="Q392" s="36"/>
      <c r="R392" s="36">
        <f t="shared" si="55"/>
        <v>0</v>
      </c>
      <c r="S392" s="36" t="s">
        <v>3</v>
      </c>
      <c r="T392" s="36">
        <f t="shared" si="56"/>
        <v>30</v>
      </c>
      <c r="U392" s="36"/>
      <c r="V392" s="36">
        <f t="shared" si="57"/>
        <v>0</v>
      </c>
      <c r="W392" s="36"/>
      <c r="X392" s="36">
        <f t="shared" si="58"/>
        <v>0</v>
      </c>
      <c r="Y392" s="36"/>
      <c r="Z392" s="42">
        <f t="shared" si="59"/>
        <v>0</v>
      </c>
      <c r="AA392" s="43">
        <f t="shared" si="62"/>
        <v>986.99999999999989</v>
      </c>
      <c r="AB392" s="44"/>
    </row>
    <row r="393" spans="1:28" s="4" customFormat="1" x14ac:dyDescent="0.25">
      <c r="A393" s="36">
        <v>390</v>
      </c>
      <c r="B393" s="37" t="s">
        <v>1310</v>
      </c>
      <c r="C393" s="37" t="s">
        <v>1482</v>
      </c>
      <c r="D393" s="38" t="s">
        <v>1311</v>
      </c>
      <c r="E393" s="38" t="s">
        <v>87</v>
      </c>
      <c r="F393" s="39" t="s">
        <v>5</v>
      </c>
      <c r="G393" s="39">
        <v>7.6</v>
      </c>
      <c r="H393" s="39">
        <f t="shared" si="60"/>
        <v>836</v>
      </c>
      <c r="I393" s="40" t="s">
        <v>5</v>
      </c>
      <c r="J393" s="41" t="str">
        <f t="shared" si="61"/>
        <v>ΟΚ</v>
      </c>
      <c r="K393" s="41"/>
      <c r="L393" s="41"/>
      <c r="M393" s="41"/>
      <c r="N393" s="41" t="s">
        <v>5</v>
      </c>
      <c r="O393" s="39"/>
      <c r="P393" s="36">
        <f t="shared" si="54"/>
        <v>0</v>
      </c>
      <c r="Q393" s="36"/>
      <c r="R393" s="36">
        <f t="shared" si="55"/>
        <v>0</v>
      </c>
      <c r="S393" s="36"/>
      <c r="T393" s="36">
        <f t="shared" si="56"/>
        <v>0</v>
      </c>
      <c r="U393" s="36" t="s">
        <v>5</v>
      </c>
      <c r="V393" s="36">
        <f t="shared" si="57"/>
        <v>150</v>
      </c>
      <c r="W393" s="36"/>
      <c r="X393" s="36">
        <f t="shared" si="58"/>
        <v>0</v>
      </c>
      <c r="Y393" s="36"/>
      <c r="Z393" s="42">
        <f t="shared" si="59"/>
        <v>0</v>
      </c>
      <c r="AA393" s="43">
        <f t="shared" si="62"/>
        <v>986</v>
      </c>
      <c r="AB393" s="44"/>
    </row>
    <row r="394" spans="1:28" s="4" customFormat="1" x14ac:dyDescent="0.25">
      <c r="A394" s="36">
        <v>391</v>
      </c>
      <c r="B394" s="37" t="s">
        <v>2155</v>
      </c>
      <c r="C394" s="37" t="s">
        <v>2156</v>
      </c>
      <c r="D394" s="38" t="s">
        <v>2157</v>
      </c>
      <c r="E394" s="38" t="s">
        <v>87</v>
      </c>
      <c r="F394" s="39" t="s">
        <v>5</v>
      </c>
      <c r="G394" s="39">
        <v>7.32</v>
      </c>
      <c r="H394" s="39">
        <f t="shared" si="60"/>
        <v>805.2</v>
      </c>
      <c r="I394" s="40" t="s">
        <v>5</v>
      </c>
      <c r="J394" s="41" t="str">
        <f t="shared" si="61"/>
        <v>ΟΚ</v>
      </c>
      <c r="K394" s="41"/>
      <c r="L394" s="41"/>
      <c r="M394" s="41"/>
      <c r="N394" s="41" t="s">
        <v>5</v>
      </c>
      <c r="O394" s="39"/>
      <c r="P394" s="36">
        <f t="shared" si="54"/>
        <v>0</v>
      </c>
      <c r="Q394" s="36"/>
      <c r="R394" s="36">
        <f t="shared" si="55"/>
        <v>0</v>
      </c>
      <c r="S394" s="36" t="s">
        <v>3</v>
      </c>
      <c r="T394" s="36">
        <f t="shared" si="56"/>
        <v>30</v>
      </c>
      <c r="U394" s="36" t="s">
        <v>5</v>
      </c>
      <c r="V394" s="36">
        <f t="shared" si="57"/>
        <v>150</v>
      </c>
      <c r="W394" s="36"/>
      <c r="X394" s="36">
        <f t="shared" si="58"/>
        <v>0</v>
      </c>
      <c r="Y394" s="36"/>
      <c r="Z394" s="42">
        <f t="shared" si="59"/>
        <v>0</v>
      </c>
      <c r="AA394" s="43">
        <f t="shared" si="62"/>
        <v>985.2</v>
      </c>
      <c r="AB394" s="44"/>
    </row>
    <row r="395" spans="1:28" s="4" customFormat="1" x14ac:dyDescent="0.25">
      <c r="A395" s="36">
        <v>392</v>
      </c>
      <c r="B395" s="37" t="s">
        <v>59</v>
      </c>
      <c r="C395" s="37" t="s">
        <v>1442</v>
      </c>
      <c r="D395" s="38" t="s">
        <v>60</v>
      </c>
      <c r="E395" s="38" t="s">
        <v>61</v>
      </c>
      <c r="F395" s="39" t="s">
        <v>5</v>
      </c>
      <c r="G395" s="39">
        <v>8.68</v>
      </c>
      <c r="H395" s="39">
        <f t="shared" si="60"/>
        <v>954.8</v>
      </c>
      <c r="I395" s="40" t="s">
        <v>5</v>
      </c>
      <c r="J395" s="41" t="str">
        <f t="shared" si="61"/>
        <v>ΟΚ</v>
      </c>
      <c r="K395" s="41"/>
      <c r="L395" s="41"/>
      <c r="M395" s="41"/>
      <c r="N395" s="41"/>
      <c r="O395" s="39"/>
      <c r="P395" s="36">
        <f t="shared" si="54"/>
        <v>0</v>
      </c>
      <c r="Q395" s="36"/>
      <c r="R395" s="36">
        <f t="shared" si="55"/>
        <v>0</v>
      </c>
      <c r="S395" s="36" t="s">
        <v>3</v>
      </c>
      <c r="T395" s="36">
        <f t="shared" si="56"/>
        <v>30</v>
      </c>
      <c r="U395" s="36"/>
      <c r="V395" s="36">
        <f t="shared" si="57"/>
        <v>0</v>
      </c>
      <c r="W395" s="36"/>
      <c r="X395" s="36">
        <f t="shared" si="58"/>
        <v>0</v>
      </c>
      <c r="Y395" s="36"/>
      <c r="Z395" s="42">
        <f t="shared" si="59"/>
        <v>0</v>
      </c>
      <c r="AA395" s="43">
        <f t="shared" si="62"/>
        <v>984.8</v>
      </c>
      <c r="AB395" s="44"/>
    </row>
    <row r="396" spans="1:28" s="4" customFormat="1" x14ac:dyDescent="0.25">
      <c r="A396" s="36">
        <v>393</v>
      </c>
      <c r="B396" s="37" t="s">
        <v>947</v>
      </c>
      <c r="C396" s="37" t="s">
        <v>1806</v>
      </c>
      <c r="D396" s="38" t="s">
        <v>948</v>
      </c>
      <c r="E396" s="38" t="s">
        <v>84</v>
      </c>
      <c r="F396" s="39" t="s">
        <v>5</v>
      </c>
      <c r="G396" s="39">
        <v>8.68</v>
      </c>
      <c r="H396" s="39">
        <f t="shared" si="60"/>
        <v>954.8</v>
      </c>
      <c r="I396" s="40" t="s">
        <v>5</v>
      </c>
      <c r="J396" s="41" t="str">
        <f t="shared" si="61"/>
        <v>ΟΚ</v>
      </c>
      <c r="K396" s="41"/>
      <c r="L396" s="41"/>
      <c r="M396" s="41" t="s">
        <v>5</v>
      </c>
      <c r="N396" s="41"/>
      <c r="O396" s="39"/>
      <c r="P396" s="36">
        <f t="shared" si="54"/>
        <v>0</v>
      </c>
      <c r="Q396" s="36"/>
      <c r="R396" s="36">
        <f t="shared" si="55"/>
        <v>0</v>
      </c>
      <c r="S396" s="36" t="s">
        <v>3</v>
      </c>
      <c r="T396" s="36">
        <f t="shared" si="56"/>
        <v>30</v>
      </c>
      <c r="U396" s="36"/>
      <c r="V396" s="36">
        <f t="shared" si="57"/>
        <v>0</v>
      </c>
      <c r="W396" s="36"/>
      <c r="X396" s="36">
        <f t="shared" si="58"/>
        <v>0</v>
      </c>
      <c r="Y396" s="36"/>
      <c r="Z396" s="42">
        <f t="shared" si="59"/>
        <v>0</v>
      </c>
      <c r="AA396" s="43">
        <f t="shared" si="62"/>
        <v>984.8</v>
      </c>
      <c r="AB396" s="44"/>
    </row>
    <row r="397" spans="1:28" s="4" customFormat="1" x14ac:dyDescent="0.25">
      <c r="A397" s="36">
        <v>394</v>
      </c>
      <c r="B397" s="37" t="s">
        <v>934</v>
      </c>
      <c r="C397" s="37" t="s">
        <v>1800</v>
      </c>
      <c r="D397" s="38" t="s">
        <v>935</v>
      </c>
      <c r="E397" s="38" t="s">
        <v>936</v>
      </c>
      <c r="F397" s="39" t="s">
        <v>5</v>
      </c>
      <c r="G397" s="39">
        <v>6.95</v>
      </c>
      <c r="H397" s="39">
        <f t="shared" si="60"/>
        <v>764.5</v>
      </c>
      <c r="I397" s="40" t="s">
        <v>5</v>
      </c>
      <c r="J397" s="41" t="str">
        <f t="shared" si="61"/>
        <v>ΟΚ</v>
      </c>
      <c r="K397" s="41"/>
      <c r="L397" s="41"/>
      <c r="M397" s="41"/>
      <c r="N397" s="41"/>
      <c r="O397" s="39"/>
      <c r="P397" s="36">
        <f t="shared" si="54"/>
        <v>0</v>
      </c>
      <c r="Q397" s="36"/>
      <c r="R397" s="36">
        <f t="shared" si="55"/>
        <v>0</v>
      </c>
      <c r="S397" s="36" t="s">
        <v>2</v>
      </c>
      <c r="T397" s="36">
        <f t="shared" si="56"/>
        <v>70</v>
      </c>
      <c r="U397" s="36" t="s">
        <v>5</v>
      </c>
      <c r="V397" s="36">
        <f t="shared" si="57"/>
        <v>150</v>
      </c>
      <c r="W397" s="36"/>
      <c r="X397" s="36">
        <f t="shared" si="58"/>
        <v>0</v>
      </c>
      <c r="Y397" s="36"/>
      <c r="Z397" s="42">
        <f t="shared" si="59"/>
        <v>0</v>
      </c>
      <c r="AA397" s="43">
        <f t="shared" si="62"/>
        <v>984.5</v>
      </c>
      <c r="AB397" s="44"/>
    </row>
    <row r="398" spans="1:28" s="4" customFormat="1" x14ac:dyDescent="0.25">
      <c r="A398" s="36">
        <v>395</v>
      </c>
      <c r="B398" s="37" t="s">
        <v>910</v>
      </c>
      <c r="C398" s="37" t="s">
        <v>1788</v>
      </c>
      <c r="D398" s="38" t="s">
        <v>911</v>
      </c>
      <c r="E398" s="38" t="s">
        <v>147</v>
      </c>
      <c r="F398" s="39" t="s">
        <v>5</v>
      </c>
      <c r="G398" s="39">
        <v>8.9499999999999993</v>
      </c>
      <c r="H398" s="39">
        <f t="shared" si="60"/>
        <v>984.49999999999989</v>
      </c>
      <c r="I398" s="40" t="s">
        <v>5</v>
      </c>
      <c r="J398" s="41" t="str">
        <f t="shared" si="61"/>
        <v>ΟΚ</v>
      </c>
      <c r="K398" s="41"/>
      <c r="L398" s="41"/>
      <c r="M398" s="41"/>
      <c r="N398" s="41"/>
      <c r="O398" s="39"/>
      <c r="P398" s="36">
        <f t="shared" si="54"/>
        <v>0</v>
      </c>
      <c r="Q398" s="36"/>
      <c r="R398" s="36">
        <f t="shared" si="55"/>
        <v>0</v>
      </c>
      <c r="S398" s="36"/>
      <c r="T398" s="36">
        <f t="shared" si="56"/>
        <v>0</v>
      </c>
      <c r="U398" s="36"/>
      <c r="V398" s="36">
        <f t="shared" si="57"/>
        <v>0</v>
      </c>
      <c r="W398" s="36"/>
      <c r="X398" s="36">
        <f t="shared" si="58"/>
        <v>0</v>
      </c>
      <c r="Y398" s="36"/>
      <c r="Z398" s="42">
        <f t="shared" si="59"/>
        <v>0</v>
      </c>
      <c r="AA398" s="43">
        <f t="shared" si="62"/>
        <v>984.49999999999989</v>
      </c>
      <c r="AB398" s="44"/>
    </row>
    <row r="399" spans="1:28" s="4" customFormat="1" x14ac:dyDescent="0.25">
      <c r="A399" s="36">
        <v>396</v>
      </c>
      <c r="B399" s="37" t="s">
        <v>989</v>
      </c>
      <c r="C399" s="37" t="s">
        <v>1822</v>
      </c>
      <c r="D399" s="38" t="s">
        <v>988</v>
      </c>
      <c r="E399" s="38" t="s">
        <v>156</v>
      </c>
      <c r="F399" s="39" t="s">
        <v>5</v>
      </c>
      <c r="G399" s="39">
        <v>8.31</v>
      </c>
      <c r="H399" s="39">
        <f t="shared" si="60"/>
        <v>914.1</v>
      </c>
      <c r="I399" s="40" t="s">
        <v>5</v>
      </c>
      <c r="J399" s="41" t="str">
        <f t="shared" si="61"/>
        <v>ΟΚ</v>
      </c>
      <c r="K399" s="41"/>
      <c r="L399" s="41"/>
      <c r="M399" s="41"/>
      <c r="N399" s="41"/>
      <c r="O399" s="39"/>
      <c r="P399" s="36">
        <f t="shared" ref="P399:P462" si="63">IF(O399="ΑΡΙΣΤΗ",70,IF(O399="ΠΟΛΥ ΚΑΛΗ",50,IF(O399="ΚΑΛΗ",30,)))</f>
        <v>0</v>
      </c>
      <c r="Q399" s="36"/>
      <c r="R399" s="36">
        <f t="shared" ref="R399:R462" si="64">IF(Q399="ΑΡΙΣΤΗ",70,IF(Q399="ΠΟΛΥ ΚΑΛΗ",50,IF(Q399="ΚΑΛΗ",30,)))</f>
        <v>0</v>
      </c>
      <c r="S399" s="36" t="s">
        <v>2</v>
      </c>
      <c r="T399" s="36">
        <f t="shared" ref="T399:T462" si="65">IF(S399="ΑΡΙΣΤΗ",70,IF(S399="ΠΟΛΥ ΚΑΛΗ",50,IF(S399="ΚΑΛΗ",30,)))</f>
        <v>70</v>
      </c>
      <c r="U399" s="36"/>
      <c r="V399" s="36">
        <f t="shared" ref="V399:V462" si="66">IF(U399="ΝΑΙ",150,0)</f>
        <v>0</v>
      </c>
      <c r="W399" s="36"/>
      <c r="X399" s="36">
        <f t="shared" ref="X399:X462" si="67">W399*17</f>
        <v>0</v>
      </c>
      <c r="Y399" s="36"/>
      <c r="Z399" s="42">
        <f t="shared" ref="Z399:Z462" si="68">Y399*7</f>
        <v>0</v>
      </c>
      <c r="AA399" s="43">
        <f t="shared" si="62"/>
        <v>984.1</v>
      </c>
      <c r="AB399" s="44"/>
    </row>
    <row r="400" spans="1:28" s="4" customFormat="1" x14ac:dyDescent="0.25">
      <c r="A400" s="36">
        <v>397</v>
      </c>
      <c r="B400" s="37" t="s">
        <v>371</v>
      </c>
      <c r="C400" s="37" t="s">
        <v>1565</v>
      </c>
      <c r="D400" s="38" t="s">
        <v>372</v>
      </c>
      <c r="E400" s="38" t="s">
        <v>174</v>
      </c>
      <c r="F400" s="39" t="s">
        <v>5</v>
      </c>
      <c r="G400" s="39">
        <v>7.58</v>
      </c>
      <c r="H400" s="39">
        <f t="shared" si="60"/>
        <v>833.8</v>
      </c>
      <c r="I400" s="40" t="s">
        <v>5</v>
      </c>
      <c r="J400" s="41" t="str">
        <f t="shared" si="61"/>
        <v>ΟΚ</v>
      </c>
      <c r="K400" s="41"/>
      <c r="L400" s="41"/>
      <c r="M400" s="41"/>
      <c r="N400" s="41"/>
      <c r="O400" s="39"/>
      <c r="P400" s="36">
        <f t="shared" si="63"/>
        <v>0</v>
      </c>
      <c r="Q400" s="36"/>
      <c r="R400" s="36">
        <f t="shared" si="64"/>
        <v>0</v>
      </c>
      <c r="S400" s="36"/>
      <c r="T400" s="36">
        <f t="shared" si="65"/>
        <v>0</v>
      </c>
      <c r="U400" s="36" t="s">
        <v>5</v>
      </c>
      <c r="V400" s="36">
        <f t="shared" si="66"/>
        <v>150</v>
      </c>
      <c r="W400" s="36"/>
      <c r="X400" s="36">
        <f t="shared" si="67"/>
        <v>0</v>
      </c>
      <c r="Y400" s="36"/>
      <c r="Z400" s="42">
        <f t="shared" si="68"/>
        <v>0</v>
      </c>
      <c r="AA400" s="43">
        <f t="shared" si="62"/>
        <v>983.8</v>
      </c>
      <c r="AB400" s="44"/>
    </row>
    <row r="401" spans="1:28" s="4" customFormat="1" x14ac:dyDescent="0.25">
      <c r="A401" s="36">
        <v>398</v>
      </c>
      <c r="B401" s="37" t="s">
        <v>1377</v>
      </c>
      <c r="C401" s="37" t="s">
        <v>1981</v>
      </c>
      <c r="D401" s="38" t="s">
        <v>1378</v>
      </c>
      <c r="E401" s="38" t="s">
        <v>156</v>
      </c>
      <c r="F401" s="39" t="s">
        <v>5</v>
      </c>
      <c r="G401" s="39">
        <v>8.1999999999999993</v>
      </c>
      <c r="H401" s="39">
        <f t="shared" si="60"/>
        <v>901.99999999999989</v>
      </c>
      <c r="I401" s="40" t="s">
        <v>5</v>
      </c>
      <c r="J401" s="41" t="str">
        <f t="shared" si="61"/>
        <v>ΟΚ</v>
      </c>
      <c r="K401" s="41"/>
      <c r="L401" s="41"/>
      <c r="M401" s="41"/>
      <c r="N401" s="41"/>
      <c r="O401" s="39" t="s">
        <v>6</v>
      </c>
      <c r="P401" s="36">
        <f t="shared" si="63"/>
        <v>50</v>
      </c>
      <c r="Q401" s="36"/>
      <c r="R401" s="36">
        <f t="shared" si="64"/>
        <v>0</v>
      </c>
      <c r="S401" s="36" t="s">
        <v>3</v>
      </c>
      <c r="T401" s="36">
        <f t="shared" si="65"/>
        <v>30</v>
      </c>
      <c r="U401" s="36"/>
      <c r="V401" s="36">
        <f t="shared" si="66"/>
        <v>0</v>
      </c>
      <c r="W401" s="36"/>
      <c r="X401" s="36">
        <f t="shared" si="67"/>
        <v>0</v>
      </c>
      <c r="Y401" s="36"/>
      <c r="Z401" s="42">
        <f t="shared" si="68"/>
        <v>0</v>
      </c>
      <c r="AA401" s="43">
        <f t="shared" si="62"/>
        <v>981.99999999999989</v>
      </c>
      <c r="AB401" s="44"/>
    </row>
    <row r="402" spans="1:28" s="4" customFormat="1" x14ac:dyDescent="0.25">
      <c r="A402" s="36">
        <v>399</v>
      </c>
      <c r="B402" s="37" t="s">
        <v>551</v>
      </c>
      <c r="C402" s="37" t="s">
        <v>1644</v>
      </c>
      <c r="D402" s="38" t="s">
        <v>552</v>
      </c>
      <c r="E402" s="38" t="s">
        <v>553</v>
      </c>
      <c r="F402" s="39" t="s">
        <v>5</v>
      </c>
      <c r="G402" s="39">
        <v>8.65</v>
      </c>
      <c r="H402" s="39">
        <f t="shared" si="60"/>
        <v>951.5</v>
      </c>
      <c r="I402" s="40" t="s">
        <v>5</v>
      </c>
      <c r="J402" s="41" t="str">
        <f t="shared" si="61"/>
        <v>ΟΚ</v>
      </c>
      <c r="K402" s="41"/>
      <c r="L402" s="41" t="s">
        <v>5</v>
      </c>
      <c r="M402" s="41"/>
      <c r="N402" s="41"/>
      <c r="O402" s="39"/>
      <c r="P402" s="36">
        <f t="shared" si="63"/>
        <v>0</v>
      </c>
      <c r="Q402" s="36"/>
      <c r="R402" s="36">
        <f t="shared" si="64"/>
        <v>0</v>
      </c>
      <c r="S402" s="36" t="s">
        <v>3</v>
      </c>
      <c r="T402" s="36">
        <f t="shared" si="65"/>
        <v>30</v>
      </c>
      <c r="U402" s="36"/>
      <c r="V402" s="36">
        <f t="shared" si="66"/>
        <v>0</v>
      </c>
      <c r="W402" s="36"/>
      <c r="X402" s="36">
        <f t="shared" si="67"/>
        <v>0</v>
      </c>
      <c r="Y402" s="36"/>
      <c r="Z402" s="42">
        <f t="shared" si="68"/>
        <v>0</v>
      </c>
      <c r="AA402" s="43">
        <f t="shared" si="62"/>
        <v>981.5</v>
      </c>
      <c r="AB402" s="44"/>
    </row>
    <row r="403" spans="1:28" s="4" customFormat="1" x14ac:dyDescent="0.25">
      <c r="A403" s="36">
        <v>400</v>
      </c>
      <c r="B403" s="37" t="s">
        <v>967</v>
      </c>
      <c r="C403" s="37" t="s">
        <v>1813</v>
      </c>
      <c r="D403" s="38" t="s">
        <v>968</v>
      </c>
      <c r="E403" s="38" t="s">
        <v>87</v>
      </c>
      <c r="F403" s="39" t="s">
        <v>5</v>
      </c>
      <c r="G403" s="39">
        <v>8.92</v>
      </c>
      <c r="H403" s="39">
        <f t="shared" si="60"/>
        <v>981.2</v>
      </c>
      <c r="I403" s="40" t="s">
        <v>5</v>
      </c>
      <c r="J403" s="41" t="str">
        <f t="shared" si="61"/>
        <v>ΟΚ</v>
      </c>
      <c r="K403" s="41"/>
      <c r="L403" s="41"/>
      <c r="M403" s="41"/>
      <c r="N403" s="41"/>
      <c r="O403" s="39"/>
      <c r="P403" s="36">
        <f t="shared" si="63"/>
        <v>0</v>
      </c>
      <c r="Q403" s="36"/>
      <c r="R403" s="36">
        <f t="shared" si="64"/>
        <v>0</v>
      </c>
      <c r="S403" s="36"/>
      <c r="T403" s="36">
        <f t="shared" si="65"/>
        <v>0</v>
      </c>
      <c r="U403" s="36"/>
      <c r="V403" s="36">
        <f t="shared" si="66"/>
        <v>0</v>
      </c>
      <c r="W403" s="36"/>
      <c r="X403" s="36">
        <f t="shared" si="67"/>
        <v>0</v>
      </c>
      <c r="Y403" s="36"/>
      <c r="Z403" s="42">
        <f t="shared" si="68"/>
        <v>0</v>
      </c>
      <c r="AA403" s="43">
        <f t="shared" si="62"/>
        <v>981.2</v>
      </c>
      <c r="AB403" s="44"/>
    </row>
    <row r="404" spans="1:28" s="4" customFormat="1" x14ac:dyDescent="0.25">
      <c r="A404" s="36">
        <v>401</v>
      </c>
      <c r="B404" s="37" t="s">
        <v>2166</v>
      </c>
      <c r="C404" s="37" t="s">
        <v>2052</v>
      </c>
      <c r="D404" s="38" t="s">
        <v>222</v>
      </c>
      <c r="E404" s="38" t="s">
        <v>2167</v>
      </c>
      <c r="F404" s="39" t="s">
        <v>5</v>
      </c>
      <c r="G404" s="39">
        <v>7.28</v>
      </c>
      <c r="H404" s="39">
        <f t="shared" si="60"/>
        <v>800.80000000000007</v>
      </c>
      <c r="I404" s="40" t="s">
        <v>5</v>
      </c>
      <c r="J404" s="41" t="str">
        <f t="shared" si="61"/>
        <v>ΟΚ</v>
      </c>
      <c r="K404" s="41"/>
      <c r="L404" s="41"/>
      <c r="M404" s="41" t="s">
        <v>5</v>
      </c>
      <c r="N404" s="41"/>
      <c r="O404" s="39"/>
      <c r="P404" s="36">
        <f t="shared" si="63"/>
        <v>0</v>
      </c>
      <c r="Q404" s="36"/>
      <c r="R404" s="36">
        <f t="shared" si="64"/>
        <v>0</v>
      </c>
      <c r="S404" s="36" t="s">
        <v>3</v>
      </c>
      <c r="T404" s="36">
        <f t="shared" si="65"/>
        <v>30</v>
      </c>
      <c r="U404" s="36" t="s">
        <v>5</v>
      </c>
      <c r="V404" s="36">
        <f t="shared" si="66"/>
        <v>150</v>
      </c>
      <c r="W404" s="36"/>
      <c r="X404" s="36">
        <f t="shared" si="67"/>
        <v>0</v>
      </c>
      <c r="Y404" s="36"/>
      <c r="Z404" s="42">
        <f t="shared" si="68"/>
        <v>0</v>
      </c>
      <c r="AA404" s="43">
        <f t="shared" si="62"/>
        <v>980.80000000000007</v>
      </c>
      <c r="AB404" s="44"/>
    </row>
    <row r="405" spans="1:28" s="4" customFormat="1" x14ac:dyDescent="0.25">
      <c r="A405" s="36">
        <v>402</v>
      </c>
      <c r="B405" s="37" t="s">
        <v>616</v>
      </c>
      <c r="C405" s="37" t="s">
        <v>1669</v>
      </c>
      <c r="D405" s="38" t="s">
        <v>617</v>
      </c>
      <c r="E405" s="38" t="s">
        <v>100</v>
      </c>
      <c r="F405" s="39" t="s">
        <v>5</v>
      </c>
      <c r="G405" s="39">
        <v>8.91</v>
      </c>
      <c r="H405" s="39">
        <f t="shared" si="60"/>
        <v>980.1</v>
      </c>
      <c r="I405" s="40" t="s">
        <v>5</v>
      </c>
      <c r="J405" s="41" t="str">
        <f t="shared" si="61"/>
        <v>ΟΚ</v>
      </c>
      <c r="K405" s="41"/>
      <c r="L405" s="41"/>
      <c r="M405" s="41"/>
      <c r="N405" s="41"/>
      <c r="O405" s="39"/>
      <c r="P405" s="36">
        <f t="shared" si="63"/>
        <v>0</v>
      </c>
      <c r="Q405" s="36"/>
      <c r="R405" s="36">
        <f t="shared" si="64"/>
        <v>0</v>
      </c>
      <c r="S405" s="36"/>
      <c r="T405" s="36">
        <f t="shared" si="65"/>
        <v>0</v>
      </c>
      <c r="U405" s="36"/>
      <c r="V405" s="36">
        <f t="shared" si="66"/>
        <v>0</v>
      </c>
      <c r="W405" s="36"/>
      <c r="X405" s="36">
        <f t="shared" si="67"/>
        <v>0</v>
      </c>
      <c r="Y405" s="36"/>
      <c r="Z405" s="42">
        <f t="shared" si="68"/>
        <v>0</v>
      </c>
      <c r="AA405" s="43">
        <f t="shared" si="62"/>
        <v>980.1</v>
      </c>
      <c r="AB405" s="44"/>
    </row>
    <row r="406" spans="1:28" s="4" customFormat="1" x14ac:dyDescent="0.25">
      <c r="A406" s="36">
        <v>403</v>
      </c>
      <c r="B406" s="37" t="s">
        <v>310</v>
      </c>
      <c r="C406" s="37" t="s">
        <v>1543</v>
      </c>
      <c r="D406" s="38" t="s">
        <v>311</v>
      </c>
      <c r="E406" s="38" t="s">
        <v>31</v>
      </c>
      <c r="F406" s="39" t="s">
        <v>5</v>
      </c>
      <c r="G406" s="39">
        <v>7.09</v>
      </c>
      <c r="H406" s="39">
        <f t="shared" si="60"/>
        <v>779.9</v>
      </c>
      <c r="I406" s="40" t="s">
        <v>5</v>
      </c>
      <c r="J406" s="41" t="str">
        <f t="shared" si="61"/>
        <v>ΟΚ</v>
      </c>
      <c r="K406" s="41"/>
      <c r="L406" s="41"/>
      <c r="M406" s="41"/>
      <c r="N406" s="41"/>
      <c r="O406" s="39"/>
      <c r="P406" s="36">
        <f t="shared" si="63"/>
        <v>0</v>
      </c>
      <c r="Q406" s="36"/>
      <c r="R406" s="36">
        <f t="shared" si="64"/>
        <v>0</v>
      </c>
      <c r="S406" s="36" t="s">
        <v>6</v>
      </c>
      <c r="T406" s="36">
        <f t="shared" si="65"/>
        <v>50</v>
      </c>
      <c r="U406" s="36" t="s">
        <v>5</v>
      </c>
      <c r="V406" s="36">
        <f t="shared" si="66"/>
        <v>150</v>
      </c>
      <c r="W406" s="36"/>
      <c r="X406" s="36">
        <f t="shared" si="67"/>
        <v>0</v>
      </c>
      <c r="Y406" s="36"/>
      <c r="Z406" s="42">
        <f t="shared" si="68"/>
        <v>0</v>
      </c>
      <c r="AA406" s="43">
        <f t="shared" si="62"/>
        <v>979.9</v>
      </c>
      <c r="AB406" s="44"/>
    </row>
    <row r="407" spans="1:28" s="4" customFormat="1" x14ac:dyDescent="0.25">
      <c r="A407" s="36">
        <v>404</v>
      </c>
      <c r="B407" s="37" t="s">
        <v>1004</v>
      </c>
      <c r="C407" s="37" t="s">
        <v>1830</v>
      </c>
      <c r="D407" s="38" t="s">
        <v>1005</v>
      </c>
      <c r="E407" s="38" t="s">
        <v>78</v>
      </c>
      <c r="F407" s="39" t="s">
        <v>5</v>
      </c>
      <c r="G407" s="39">
        <v>8.4499999999999993</v>
      </c>
      <c r="H407" s="39">
        <f t="shared" si="60"/>
        <v>929.49999999999989</v>
      </c>
      <c r="I407" s="40" t="s">
        <v>5</v>
      </c>
      <c r="J407" s="41" t="str">
        <f t="shared" si="61"/>
        <v>ΟΚ</v>
      </c>
      <c r="K407" s="41"/>
      <c r="L407" s="41"/>
      <c r="M407" s="41"/>
      <c r="N407" s="41"/>
      <c r="O407" s="39"/>
      <c r="P407" s="36">
        <f t="shared" si="63"/>
        <v>0</v>
      </c>
      <c r="Q407" s="36"/>
      <c r="R407" s="36">
        <f t="shared" si="64"/>
        <v>0</v>
      </c>
      <c r="S407" s="36" t="s">
        <v>6</v>
      </c>
      <c r="T407" s="36">
        <f t="shared" si="65"/>
        <v>50</v>
      </c>
      <c r="U407" s="36"/>
      <c r="V407" s="36">
        <f t="shared" si="66"/>
        <v>0</v>
      </c>
      <c r="W407" s="36"/>
      <c r="X407" s="36">
        <f t="shared" si="67"/>
        <v>0</v>
      </c>
      <c r="Y407" s="36"/>
      <c r="Z407" s="42">
        <f t="shared" si="68"/>
        <v>0</v>
      </c>
      <c r="AA407" s="43">
        <f t="shared" si="62"/>
        <v>979.49999999999989</v>
      </c>
      <c r="AB407" s="44"/>
    </row>
    <row r="408" spans="1:28" s="4" customFormat="1" x14ac:dyDescent="0.25">
      <c r="A408" s="36">
        <v>405</v>
      </c>
      <c r="B408" s="37" t="s">
        <v>1336</v>
      </c>
      <c r="C408" s="37" t="s">
        <v>1963</v>
      </c>
      <c r="D408" s="38" t="s">
        <v>1337</v>
      </c>
      <c r="E408" s="38" t="s">
        <v>672</v>
      </c>
      <c r="F408" s="39" t="s">
        <v>5</v>
      </c>
      <c r="G408" s="39">
        <v>8.35</v>
      </c>
      <c r="H408" s="39">
        <f t="shared" si="60"/>
        <v>918.5</v>
      </c>
      <c r="I408" s="40" t="s">
        <v>5</v>
      </c>
      <c r="J408" s="41" t="str">
        <f t="shared" si="61"/>
        <v>ΟΚ</v>
      </c>
      <c r="K408" s="41"/>
      <c r="L408" s="41"/>
      <c r="M408" s="41"/>
      <c r="N408" s="41"/>
      <c r="O408" s="39" t="s">
        <v>3</v>
      </c>
      <c r="P408" s="36">
        <f t="shared" si="63"/>
        <v>30</v>
      </c>
      <c r="Q408" s="36"/>
      <c r="R408" s="36">
        <f t="shared" si="64"/>
        <v>0</v>
      </c>
      <c r="S408" s="36" t="s">
        <v>3</v>
      </c>
      <c r="T408" s="36">
        <f t="shared" si="65"/>
        <v>30</v>
      </c>
      <c r="U408" s="36"/>
      <c r="V408" s="36">
        <f t="shared" si="66"/>
        <v>0</v>
      </c>
      <c r="W408" s="36"/>
      <c r="X408" s="36">
        <f t="shared" si="67"/>
        <v>0</v>
      </c>
      <c r="Y408" s="36"/>
      <c r="Z408" s="42">
        <f t="shared" si="68"/>
        <v>0</v>
      </c>
      <c r="AA408" s="43">
        <f t="shared" si="62"/>
        <v>978.5</v>
      </c>
      <c r="AB408" s="44"/>
    </row>
    <row r="409" spans="1:28" s="4" customFormat="1" x14ac:dyDescent="0.25">
      <c r="A409" s="36">
        <v>406</v>
      </c>
      <c r="B409" s="37" t="s">
        <v>1246</v>
      </c>
      <c r="C409" s="37" t="s">
        <v>1928</v>
      </c>
      <c r="D409" s="38" t="s">
        <v>1247</v>
      </c>
      <c r="E409" s="38" t="s">
        <v>67</v>
      </c>
      <c r="F409" s="39" t="s">
        <v>5</v>
      </c>
      <c r="G409" s="39">
        <v>7.25</v>
      </c>
      <c r="H409" s="39">
        <f t="shared" si="60"/>
        <v>797.5</v>
      </c>
      <c r="I409" s="40" t="s">
        <v>5</v>
      </c>
      <c r="J409" s="41" t="str">
        <f t="shared" si="61"/>
        <v>ΟΚ</v>
      </c>
      <c r="K409" s="41"/>
      <c r="L409" s="41"/>
      <c r="M409" s="41"/>
      <c r="N409" s="41"/>
      <c r="O409" s="39"/>
      <c r="P409" s="36">
        <f t="shared" si="63"/>
        <v>0</v>
      </c>
      <c r="Q409" s="36"/>
      <c r="R409" s="36">
        <f t="shared" si="64"/>
        <v>0</v>
      </c>
      <c r="S409" s="36" t="s">
        <v>3</v>
      </c>
      <c r="T409" s="36">
        <f t="shared" si="65"/>
        <v>30</v>
      </c>
      <c r="U409" s="36" t="s">
        <v>5</v>
      </c>
      <c r="V409" s="36">
        <f t="shared" si="66"/>
        <v>150</v>
      </c>
      <c r="W409" s="36"/>
      <c r="X409" s="36">
        <f t="shared" si="67"/>
        <v>0</v>
      </c>
      <c r="Y409" s="36"/>
      <c r="Z409" s="42">
        <f t="shared" si="68"/>
        <v>0</v>
      </c>
      <c r="AA409" s="43">
        <f t="shared" si="62"/>
        <v>977.5</v>
      </c>
      <c r="AB409" s="44"/>
    </row>
    <row r="410" spans="1:28" s="4" customFormat="1" x14ac:dyDescent="0.25">
      <c r="A410" s="36">
        <v>407</v>
      </c>
      <c r="B410" s="37" t="s">
        <v>177</v>
      </c>
      <c r="C410" s="37" t="s">
        <v>1487</v>
      </c>
      <c r="D410" s="38" t="s">
        <v>178</v>
      </c>
      <c r="E410" s="38" t="s">
        <v>179</v>
      </c>
      <c r="F410" s="39" t="s">
        <v>5</v>
      </c>
      <c r="G410" s="39">
        <v>8.3000000000000007</v>
      </c>
      <c r="H410" s="39">
        <f t="shared" si="60"/>
        <v>913.00000000000011</v>
      </c>
      <c r="I410" s="40" t="s">
        <v>5</v>
      </c>
      <c r="J410" s="41" t="str">
        <f t="shared" si="61"/>
        <v>ΟΚ</v>
      </c>
      <c r="K410" s="41"/>
      <c r="L410" s="41"/>
      <c r="M410" s="41"/>
      <c r="N410" s="41"/>
      <c r="O410" s="39" t="s">
        <v>3</v>
      </c>
      <c r="P410" s="36">
        <f t="shared" si="63"/>
        <v>30</v>
      </c>
      <c r="Q410" s="36"/>
      <c r="R410" s="36">
        <f t="shared" si="64"/>
        <v>0</v>
      </c>
      <c r="S410" s="36" t="s">
        <v>3</v>
      </c>
      <c r="T410" s="36">
        <f t="shared" si="65"/>
        <v>30</v>
      </c>
      <c r="U410" s="36"/>
      <c r="V410" s="36">
        <f t="shared" si="66"/>
        <v>0</v>
      </c>
      <c r="W410" s="36"/>
      <c r="X410" s="36">
        <f t="shared" si="67"/>
        <v>0</v>
      </c>
      <c r="Y410" s="36"/>
      <c r="Z410" s="42">
        <f t="shared" si="68"/>
        <v>0</v>
      </c>
      <c r="AA410" s="43">
        <f t="shared" si="62"/>
        <v>973.00000000000011</v>
      </c>
      <c r="AB410" s="44"/>
    </row>
    <row r="411" spans="1:28" s="4" customFormat="1" x14ac:dyDescent="0.25">
      <c r="A411" s="36">
        <v>408</v>
      </c>
      <c r="B411" s="37" t="s">
        <v>182</v>
      </c>
      <c r="C411" s="37" t="s">
        <v>1489</v>
      </c>
      <c r="D411" s="38" t="s">
        <v>183</v>
      </c>
      <c r="E411" s="38" t="s">
        <v>55</v>
      </c>
      <c r="F411" s="39" t="s">
        <v>5</v>
      </c>
      <c r="G411" s="39">
        <v>8.1999999999999993</v>
      </c>
      <c r="H411" s="39">
        <f t="shared" si="60"/>
        <v>901.99999999999989</v>
      </c>
      <c r="I411" s="40" t="s">
        <v>5</v>
      </c>
      <c r="J411" s="41" t="str">
        <f t="shared" si="61"/>
        <v>ΟΚ</v>
      </c>
      <c r="K411" s="41"/>
      <c r="L411" s="41"/>
      <c r="M411" s="41"/>
      <c r="N411" s="41"/>
      <c r="O411" s="39"/>
      <c r="P411" s="36">
        <f t="shared" si="63"/>
        <v>0</v>
      </c>
      <c r="Q411" s="36"/>
      <c r="R411" s="36">
        <f t="shared" si="64"/>
        <v>0</v>
      </c>
      <c r="S411" s="36" t="s">
        <v>2</v>
      </c>
      <c r="T411" s="36">
        <f t="shared" si="65"/>
        <v>70</v>
      </c>
      <c r="U411" s="36"/>
      <c r="V411" s="36">
        <f t="shared" si="66"/>
        <v>0</v>
      </c>
      <c r="W411" s="36"/>
      <c r="X411" s="36">
        <f t="shared" si="67"/>
        <v>0</v>
      </c>
      <c r="Y411" s="36"/>
      <c r="Z411" s="42">
        <f t="shared" si="68"/>
        <v>0</v>
      </c>
      <c r="AA411" s="43">
        <f t="shared" si="62"/>
        <v>971.99999999999989</v>
      </c>
      <c r="AB411" s="44"/>
    </row>
    <row r="412" spans="1:28" s="4" customFormat="1" x14ac:dyDescent="0.25">
      <c r="A412" s="36">
        <v>409</v>
      </c>
      <c r="B412" s="37" t="s">
        <v>1052</v>
      </c>
      <c r="C412" s="37" t="s">
        <v>1848</v>
      </c>
      <c r="D412" s="38" t="s">
        <v>1053</v>
      </c>
      <c r="E412" s="38" t="s">
        <v>1054</v>
      </c>
      <c r="F412" s="39" t="s">
        <v>5</v>
      </c>
      <c r="G412" s="39">
        <v>8.1999999999999993</v>
      </c>
      <c r="H412" s="39">
        <f t="shared" si="60"/>
        <v>901.99999999999989</v>
      </c>
      <c r="I412" s="40" t="s">
        <v>5</v>
      </c>
      <c r="J412" s="41" t="str">
        <f t="shared" si="61"/>
        <v>ΟΚ</v>
      </c>
      <c r="K412" s="41"/>
      <c r="L412" s="41"/>
      <c r="M412" s="41"/>
      <c r="N412" s="41" t="s">
        <v>13</v>
      </c>
      <c r="O412" s="39"/>
      <c r="P412" s="36">
        <f t="shared" si="63"/>
        <v>0</v>
      </c>
      <c r="Q412" s="36"/>
      <c r="R412" s="36">
        <f t="shared" si="64"/>
        <v>0</v>
      </c>
      <c r="S412" s="36" t="s">
        <v>2</v>
      </c>
      <c r="T412" s="36">
        <f t="shared" si="65"/>
        <v>70</v>
      </c>
      <c r="U412" s="36"/>
      <c r="V412" s="36">
        <f t="shared" si="66"/>
        <v>0</v>
      </c>
      <c r="W412" s="36"/>
      <c r="X412" s="36">
        <f t="shared" si="67"/>
        <v>0</v>
      </c>
      <c r="Y412" s="36"/>
      <c r="Z412" s="42">
        <f t="shared" si="68"/>
        <v>0</v>
      </c>
      <c r="AA412" s="43">
        <f t="shared" si="62"/>
        <v>971.99999999999989</v>
      </c>
      <c r="AB412" s="44"/>
    </row>
    <row r="413" spans="1:28" s="4" customFormat="1" x14ac:dyDescent="0.25">
      <c r="A413" s="36">
        <v>410</v>
      </c>
      <c r="B413" s="37" t="s">
        <v>813</v>
      </c>
      <c r="C413" s="37" t="s">
        <v>1745</v>
      </c>
      <c r="D413" s="38" t="s">
        <v>814</v>
      </c>
      <c r="E413" s="38" t="s">
        <v>52</v>
      </c>
      <c r="F413" s="39" t="s">
        <v>5</v>
      </c>
      <c r="G413" s="39">
        <v>8.2100000000000009</v>
      </c>
      <c r="H413" s="39">
        <f t="shared" si="60"/>
        <v>903.10000000000014</v>
      </c>
      <c r="I413" s="40" t="s">
        <v>5</v>
      </c>
      <c r="J413" s="41" t="str">
        <f t="shared" si="61"/>
        <v>ΟΚ</v>
      </c>
      <c r="K413" s="41"/>
      <c r="L413" s="41"/>
      <c r="M413" s="41"/>
      <c r="N413" s="41"/>
      <c r="O413" s="39"/>
      <c r="P413" s="36">
        <f t="shared" si="63"/>
        <v>0</v>
      </c>
      <c r="Q413" s="36"/>
      <c r="R413" s="36">
        <f t="shared" si="64"/>
        <v>0</v>
      </c>
      <c r="S413" s="36"/>
      <c r="T413" s="36">
        <f t="shared" si="65"/>
        <v>0</v>
      </c>
      <c r="U413" s="36"/>
      <c r="V413" s="36">
        <f t="shared" si="66"/>
        <v>0</v>
      </c>
      <c r="W413" s="36">
        <v>4</v>
      </c>
      <c r="X413" s="36">
        <f t="shared" si="67"/>
        <v>68</v>
      </c>
      <c r="Y413" s="36"/>
      <c r="Z413" s="42">
        <f t="shared" si="68"/>
        <v>0</v>
      </c>
      <c r="AA413" s="43">
        <f t="shared" si="62"/>
        <v>971.10000000000014</v>
      </c>
      <c r="AB413" s="44"/>
    </row>
    <row r="414" spans="1:28" s="4" customFormat="1" x14ac:dyDescent="0.25">
      <c r="A414" s="36">
        <v>411</v>
      </c>
      <c r="B414" s="37" t="s">
        <v>860</v>
      </c>
      <c r="C414" s="37" t="s">
        <v>1767</v>
      </c>
      <c r="D414" s="38" t="s">
        <v>861</v>
      </c>
      <c r="E414" s="38" t="s">
        <v>174</v>
      </c>
      <c r="F414" s="39" t="s">
        <v>5</v>
      </c>
      <c r="G414" s="39">
        <v>7.46</v>
      </c>
      <c r="H414" s="39">
        <f t="shared" si="60"/>
        <v>820.6</v>
      </c>
      <c r="I414" s="40" t="s">
        <v>5</v>
      </c>
      <c r="J414" s="41" t="str">
        <f t="shared" si="61"/>
        <v>ΟΚ</v>
      </c>
      <c r="K414" s="41"/>
      <c r="L414" s="41" t="s">
        <v>5</v>
      </c>
      <c r="M414" s="41"/>
      <c r="N414" s="41"/>
      <c r="O414" s="39"/>
      <c r="P414" s="36">
        <f t="shared" si="63"/>
        <v>0</v>
      </c>
      <c r="Q414" s="36"/>
      <c r="R414" s="36">
        <f t="shared" si="64"/>
        <v>0</v>
      </c>
      <c r="S414" s="36"/>
      <c r="T414" s="36">
        <f t="shared" si="65"/>
        <v>0</v>
      </c>
      <c r="U414" s="36" t="s">
        <v>5</v>
      </c>
      <c r="V414" s="36">
        <f t="shared" si="66"/>
        <v>150</v>
      </c>
      <c r="W414" s="36"/>
      <c r="X414" s="36">
        <f t="shared" si="67"/>
        <v>0</v>
      </c>
      <c r="Y414" s="36"/>
      <c r="Z414" s="42">
        <f t="shared" si="68"/>
        <v>0</v>
      </c>
      <c r="AA414" s="43">
        <f t="shared" si="62"/>
        <v>970.6</v>
      </c>
      <c r="AB414" s="44"/>
    </row>
    <row r="415" spans="1:28" s="4" customFormat="1" x14ac:dyDescent="0.25">
      <c r="A415" s="36">
        <v>412</v>
      </c>
      <c r="B415" s="37" t="s">
        <v>482</v>
      </c>
      <c r="C415" s="37" t="s">
        <v>1619</v>
      </c>
      <c r="D415" s="38" t="s">
        <v>483</v>
      </c>
      <c r="E415" s="38" t="s">
        <v>484</v>
      </c>
      <c r="F415" s="39" t="s">
        <v>5</v>
      </c>
      <c r="G415" s="39">
        <v>8.5500000000000007</v>
      </c>
      <c r="H415" s="39">
        <f t="shared" si="60"/>
        <v>940.50000000000011</v>
      </c>
      <c r="I415" s="40" t="s">
        <v>5</v>
      </c>
      <c r="J415" s="41" t="str">
        <f t="shared" si="61"/>
        <v>ΟΚ</v>
      </c>
      <c r="K415" s="41"/>
      <c r="L415" s="41"/>
      <c r="M415" s="41"/>
      <c r="N415" s="41"/>
      <c r="O415" s="39"/>
      <c r="P415" s="36">
        <f t="shared" si="63"/>
        <v>0</v>
      </c>
      <c r="Q415" s="36"/>
      <c r="R415" s="36">
        <f t="shared" si="64"/>
        <v>0</v>
      </c>
      <c r="S415" s="36" t="s">
        <v>3</v>
      </c>
      <c r="T415" s="36">
        <f t="shared" si="65"/>
        <v>30</v>
      </c>
      <c r="U415" s="36"/>
      <c r="V415" s="36">
        <f t="shared" si="66"/>
        <v>0</v>
      </c>
      <c r="W415" s="36"/>
      <c r="X415" s="36">
        <f t="shared" si="67"/>
        <v>0</v>
      </c>
      <c r="Y415" s="36"/>
      <c r="Z415" s="42">
        <f t="shared" si="68"/>
        <v>0</v>
      </c>
      <c r="AA415" s="43">
        <f t="shared" si="62"/>
        <v>970.50000000000011</v>
      </c>
      <c r="AB415" s="44"/>
    </row>
    <row r="416" spans="1:28" s="4" customFormat="1" x14ac:dyDescent="0.25">
      <c r="A416" s="36">
        <v>413</v>
      </c>
      <c r="B416" s="37" t="s">
        <v>2019</v>
      </c>
      <c r="C416" s="37" t="s">
        <v>2020</v>
      </c>
      <c r="D416" s="38" t="s">
        <v>2021</v>
      </c>
      <c r="E416" s="38" t="s">
        <v>339</v>
      </c>
      <c r="F416" s="39" t="s">
        <v>5</v>
      </c>
      <c r="G416" s="39">
        <v>8.8000000000000007</v>
      </c>
      <c r="H416" s="39">
        <f t="shared" si="60"/>
        <v>968.00000000000011</v>
      </c>
      <c r="I416" s="40" t="s">
        <v>5</v>
      </c>
      <c r="J416" s="41" t="str">
        <f t="shared" si="61"/>
        <v>ΟΚ</v>
      </c>
      <c r="K416" s="41"/>
      <c r="L416" s="41"/>
      <c r="M416" s="41"/>
      <c r="N416" s="41"/>
      <c r="O416" s="39"/>
      <c r="P416" s="36">
        <f t="shared" si="63"/>
        <v>0</v>
      </c>
      <c r="Q416" s="36"/>
      <c r="R416" s="36">
        <f t="shared" si="64"/>
        <v>0</v>
      </c>
      <c r="S416" s="36"/>
      <c r="T416" s="36">
        <f t="shared" si="65"/>
        <v>0</v>
      </c>
      <c r="U416" s="36"/>
      <c r="V416" s="36">
        <f t="shared" si="66"/>
        <v>0</v>
      </c>
      <c r="W416" s="36"/>
      <c r="X416" s="36">
        <f t="shared" si="67"/>
        <v>0</v>
      </c>
      <c r="Y416" s="36"/>
      <c r="Z416" s="42">
        <f t="shared" si="68"/>
        <v>0</v>
      </c>
      <c r="AA416" s="43">
        <f t="shared" si="62"/>
        <v>968.00000000000011</v>
      </c>
      <c r="AB416" s="44"/>
    </row>
    <row r="417" spans="1:28" s="4" customFormat="1" x14ac:dyDescent="0.25">
      <c r="A417" s="36">
        <v>414</v>
      </c>
      <c r="B417" s="37" t="s">
        <v>186</v>
      </c>
      <c r="C417" s="37" t="s">
        <v>1491</v>
      </c>
      <c r="D417" s="38" t="s">
        <v>187</v>
      </c>
      <c r="E417" s="38" t="s">
        <v>150</v>
      </c>
      <c r="F417" s="39" t="s">
        <v>5</v>
      </c>
      <c r="G417" s="39">
        <v>8.8000000000000007</v>
      </c>
      <c r="H417" s="39">
        <f t="shared" si="60"/>
        <v>968.00000000000011</v>
      </c>
      <c r="I417" s="40" t="s">
        <v>5</v>
      </c>
      <c r="J417" s="41" t="str">
        <f t="shared" si="61"/>
        <v>ΟΚ</v>
      </c>
      <c r="K417" s="41"/>
      <c r="L417" s="41"/>
      <c r="M417" s="41"/>
      <c r="N417" s="41"/>
      <c r="O417" s="39"/>
      <c r="P417" s="36">
        <f t="shared" si="63"/>
        <v>0</v>
      </c>
      <c r="Q417" s="36"/>
      <c r="R417" s="36">
        <f t="shared" si="64"/>
        <v>0</v>
      </c>
      <c r="S417" s="36"/>
      <c r="T417" s="36">
        <f t="shared" si="65"/>
        <v>0</v>
      </c>
      <c r="U417" s="36"/>
      <c r="V417" s="36">
        <f t="shared" si="66"/>
        <v>0</v>
      </c>
      <c r="W417" s="36"/>
      <c r="X417" s="36">
        <f t="shared" si="67"/>
        <v>0</v>
      </c>
      <c r="Y417" s="36"/>
      <c r="Z417" s="42">
        <f t="shared" si="68"/>
        <v>0</v>
      </c>
      <c r="AA417" s="43">
        <f t="shared" si="62"/>
        <v>968.00000000000011</v>
      </c>
      <c r="AB417" s="44"/>
    </row>
    <row r="418" spans="1:28" s="4" customFormat="1" x14ac:dyDescent="0.25">
      <c r="A418" s="36">
        <v>415</v>
      </c>
      <c r="B418" s="37" t="s">
        <v>961</v>
      </c>
      <c r="C418" s="37" t="s">
        <v>1810</v>
      </c>
      <c r="D418" s="38" t="s">
        <v>960</v>
      </c>
      <c r="E418" s="38" t="s">
        <v>559</v>
      </c>
      <c r="F418" s="39" t="s">
        <v>5</v>
      </c>
      <c r="G418" s="39">
        <v>8.25</v>
      </c>
      <c r="H418" s="39">
        <f t="shared" si="60"/>
        <v>907.5</v>
      </c>
      <c r="I418" s="40" t="s">
        <v>5</v>
      </c>
      <c r="J418" s="41" t="str">
        <f t="shared" si="61"/>
        <v>ΟΚ</v>
      </c>
      <c r="K418" s="41"/>
      <c r="L418" s="41"/>
      <c r="M418" s="41"/>
      <c r="N418" s="41"/>
      <c r="O418" s="39" t="s">
        <v>3</v>
      </c>
      <c r="P418" s="36">
        <f t="shared" si="63"/>
        <v>30</v>
      </c>
      <c r="Q418" s="36"/>
      <c r="R418" s="36">
        <f t="shared" si="64"/>
        <v>0</v>
      </c>
      <c r="S418" s="36" t="s">
        <v>3</v>
      </c>
      <c r="T418" s="36">
        <f t="shared" si="65"/>
        <v>30</v>
      </c>
      <c r="U418" s="36"/>
      <c r="V418" s="36">
        <f t="shared" si="66"/>
        <v>0</v>
      </c>
      <c r="W418" s="36"/>
      <c r="X418" s="36">
        <f t="shared" si="67"/>
        <v>0</v>
      </c>
      <c r="Y418" s="36"/>
      <c r="Z418" s="42">
        <f t="shared" si="68"/>
        <v>0</v>
      </c>
      <c r="AA418" s="43">
        <f t="shared" si="62"/>
        <v>967.5</v>
      </c>
      <c r="AB418" s="44"/>
    </row>
    <row r="419" spans="1:28" s="4" customFormat="1" x14ac:dyDescent="0.25">
      <c r="A419" s="36">
        <v>416</v>
      </c>
      <c r="B419" s="37" t="s">
        <v>1306</v>
      </c>
      <c r="C419" s="37" t="s">
        <v>1951</v>
      </c>
      <c r="D419" s="38" t="s">
        <v>1307</v>
      </c>
      <c r="E419" s="38" t="s">
        <v>388</v>
      </c>
      <c r="F419" s="39" t="s">
        <v>5</v>
      </c>
      <c r="G419" s="39">
        <v>8.25</v>
      </c>
      <c r="H419" s="39">
        <f t="shared" si="60"/>
        <v>907.5</v>
      </c>
      <c r="I419" s="40" t="s">
        <v>5</v>
      </c>
      <c r="J419" s="41" t="str">
        <f t="shared" si="61"/>
        <v>ΟΚ</v>
      </c>
      <c r="K419" s="41"/>
      <c r="L419" s="41"/>
      <c r="M419" s="41"/>
      <c r="N419" s="41"/>
      <c r="O419" s="39" t="s">
        <v>3</v>
      </c>
      <c r="P419" s="36">
        <f t="shared" si="63"/>
        <v>30</v>
      </c>
      <c r="Q419" s="36"/>
      <c r="R419" s="36">
        <f t="shared" si="64"/>
        <v>0</v>
      </c>
      <c r="S419" s="36" t="s">
        <v>3</v>
      </c>
      <c r="T419" s="36">
        <f t="shared" si="65"/>
        <v>30</v>
      </c>
      <c r="U419" s="36"/>
      <c r="V419" s="36">
        <f t="shared" si="66"/>
        <v>0</v>
      </c>
      <c r="W419" s="36"/>
      <c r="X419" s="36">
        <f t="shared" si="67"/>
        <v>0</v>
      </c>
      <c r="Y419" s="36"/>
      <c r="Z419" s="42">
        <f t="shared" si="68"/>
        <v>0</v>
      </c>
      <c r="AA419" s="43">
        <f t="shared" si="62"/>
        <v>967.5</v>
      </c>
      <c r="AB419" s="44"/>
    </row>
    <row r="420" spans="1:28" s="4" customFormat="1" x14ac:dyDescent="0.25">
      <c r="A420" s="36">
        <v>417</v>
      </c>
      <c r="B420" s="37" t="s">
        <v>328</v>
      </c>
      <c r="C420" s="37" t="s">
        <v>1549</v>
      </c>
      <c r="D420" s="38" t="s">
        <v>329</v>
      </c>
      <c r="E420" s="38" t="s">
        <v>35</v>
      </c>
      <c r="F420" s="39" t="s">
        <v>5</v>
      </c>
      <c r="G420" s="39">
        <v>7.87</v>
      </c>
      <c r="H420" s="39">
        <f t="shared" si="60"/>
        <v>865.7</v>
      </c>
      <c r="I420" s="40" t="s">
        <v>5</v>
      </c>
      <c r="J420" s="41" t="str">
        <f t="shared" si="61"/>
        <v>ΟΚ</v>
      </c>
      <c r="K420" s="41"/>
      <c r="L420" s="41"/>
      <c r="M420" s="41"/>
      <c r="N420" s="41"/>
      <c r="O420" s="39" t="s">
        <v>3</v>
      </c>
      <c r="P420" s="36">
        <f t="shared" si="63"/>
        <v>30</v>
      </c>
      <c r="Q420" s="36"/>
      <c r="R420" s="36">
        <f t="shared" si="64"/>
        <v>0</v>
      </c>
      <c r="S420" s="36" t="s">
        <v>2</v>
      </c>
      <c r="T420" s="36">
        <f t="shared" si="65"/>
        <v>70</v>
      </c>
      <c r="U420" s="36"/>
      <c r="V420" s="36">
        <f t="shared" si="66"/>
        <v>0</v>
      </c>
      <c r="W420" s="36"/>
      <c r="X420" s="36">
        <f t="shared" si="67"/>
        <v>0</v>
      </c>
      <c r="Y420" s="36"/>
      <c r="Z420" s="42">
        <f t="shared" si="68"/>
        <v>0</v>
      </c>
      <c r="AA420" s="43">
        <f t="shared" si="62"/>
        <v>965.7</v>
      </c>
      <c r="AB420" s="44"/>
    </row>
    <row r="421" spans="1:28" s="4" customFormat="1" x14ac:dyDescent="0.25">
      <c r="A421" s="36">
        <v>418</v>
      </c>
      <c r="B421" s="37" t="s">
        <v>29</v>
      </c>
      <c r="C421" s="37" t="s">
        <v>1431</v>
      </c>
      <c r="D421" s="38" t="s">
        <v>30</v>
      </c>
      <c r="E421" s="38" t="s">
        <v>31</v>
      </c>
      <c r="F421" s="39" t="s">
        <v>5</v>
      </c>
      <c r="G421" s="39">
        <v>8.5</v>
      </c>
      <c r="H421" s="39">
        <f t="shared" si="60"/>
        <v>935</v>
      </c>
      <c r="I421" s="40" t="s">
        <v>5</v>
      </c>
      <c r="J421" s="41" t="str">
        <f t="shared" si="61"/>
        <v>ΟΚ</v>
      </c>
      <c r="K421" s="41"/>
      <c r="L421" s="41"/>
      <c r="M421" s="41"/>
      <c r="N421" s="41"/>
      <c r="O421" s="39"/>
      <c r="P421" s="36">
        <f t="shared" si="63"/>
        <v>0</v>
      </c>
      <c r="Q421" s="36"/>
      <c r="R421" s="36">
        <f t="shared" si="64"/>
        <v>0</v>
      </c>
      <c r="S421" s="36" t="s">
        <v>3</v>
      </c>
      <c r="T421" s="36">
        <f t="shared" si="65"/>
        <v>30</v>
      </c>
      <c r="U421" s="36"/>
      <c r="V421" s="36">
        <f t="shared" si="66"/>
        <v>0</v>
      </c>
      <c r="W421" s="36"/>
      <c r="X421" s="36">
        <f t="shared" si="67"/>
        <v>0</v>
      </c>
      <c r="Y421" s="36"/>
      <c r="Z421" s="42">
        <f t="shared" si="68"/>
        <v>0</v>
      </c>
      <c r="AA421" s="43">
        <f t="shared" si="62"/>
        <v>965</v>
      </c>
      <c r="AB421" s="44"/>
    </row>
    <row r="422" spans="1:28" s="4" customFormat="1" x14ac:dyDescent="0.25">
      <c r="A422" s="36">
        <v>419</v>
      </c>
      <c r="B422" s="37" t="s">
        <v>1203</v>
      </c>
      <c r="C422" s="37" t="s">
        <v>1908</v>
      </c>
      <c r="D422" s="38" t="s">
        <v>1201</v>
      </c>
      <c r="E422" s="38" t="s">
        <v>100</v>
      </c>
      <c r="F422" s="39" t="s">
        <v>5</v>
      </c>
      <c r="G422" s="39">
        <v>8.5</v>
      </c>
      <c r="H422" s="39">
        <f t="shared" si="60"/>
        <v>935</v>
      </c>
      <c r="I422" s="40" t="s">
        <v>5</v>
      </c>
      <c r="J422" s="41" t="str">
        <f t="shared" si="61"/>
        <v>ΟΚ</v>
      </c>
      <c r="K422" s="41"/>
      <c r="L422" s="41"/>
      <c r="M422" s="41"/>
      <c r="N422" s="41"/>
      <c r="O422" s="39"/>
      <c r="P422" s="36">
        <f t="shared" si="63"/>
        <v>0</v>
      </c>
      <c r="Q422" s="36"/>
      <c r="R422" s="36">
        <f t="shared" si="64"/>
        <v>0</v>
      </c>
      <c r="S422" s="36" t="s">
        <v>3</v>
      </c>
      <c r="T422" s="36">
        <f t="shared" si="65"/>
        <v>30</v>
      </c>
      <c r="U422" s="36"/>
      <c r="V422" s="36">
        <f t="shared" si="66"/>
        <v>0</v>
      </c>
      <c r="W422" s="36"/>
      <c r="X422" s="36">
        <f t="shared" si="67"/>
        <v>0</v>
      </c>
      <c r="Y422" s="36"/>
      <c r="Z422" s="42">
        <f t="shared" si="68"/>
        <v>0</v>
      </c>
      <c r="AA422" s="43">
        <f t="shared" si="62"/>
        <v>965</v>
      </c>
      <c r="AB422" s="44"/>
    </row>
    <row r="423" spans="1:28" s="4" customFormat="1" x14ac:dyDescent="0.25">
      <c r="A423" s="36">
        <v>420</v>
      </c>
      <c r="B423" s="37" t="s">
        <v>2098</v>
      </c>
      <c r="C423" s="37" t="s">
        <v>1607</v>
      </c>
      <c r="D423" s="38" t="s">
        <v>2099</v>
      </c>
      <c r="E423" s="38" t="s">
        <v>138</v>
      </c>
      <c r="F423" s="39" t="s">
        <v>5</v>
      </c>
      <c r="G423" s="39">
        <v>8.31</v>
      </c>
      <c r="H423" s="39">
        <f t="shared" si="60"/>
        <v>914.1</v>
      </c>
      <c r="I423" s="40" t="s">
        <v>5</v>
      </c>
      <c r="J423" s="41" t="str">
        <f t="shared" si="61"/>
        <v>ΟΚ</v>
      </c>
      <c r="K423" s="41"/>
      <c r="L423" s="41"/>
      <c r="M423" s="41"/>
      <c r="N423" s="41"/>
      <c r="O423" s="39"/>
      <c r="P423" s="36">
        <f t="shared" si="63"/>
        <v>0</v>
      </c>
      <c r="Q423" s="36"/>
      <c r="R423" s="36">
        <f t="shared" si="64"/>
        <v>0</v>
      </c>
      <c r="S423" s="36" t="s">
        <v>6</v>
      </c>
      <c r="T423" s="36">
        <f t="shared" si="65"/>
        <v>50</v>
      </c>
      <c r="U423" s="36"/>
      <c r="V423" s="36">
        <f t="shared" si="66"/>
        <v>0</v>
      </c>
      <c r="W423" s="36"/>
      <c r="X423" s="36">
        <f t="shared" si="67"/>
        <v>0</v>
      </c>
      <c r="Y423" s="36"/>
      <c r="Z423" s="42">
        <f t="shared" si="68"/>
        <v>0</v>
      </c>
      <c r="AA423" s="43">
        <f t="shared" si="62"/>
        <v>964.1</v>
      </c>
      <c r="AB423" s="44"/>
    </row>
    <row r="424" spans="1:28" s="4" customFormat="1" x14ac:dyDescent="0.25">
      <c r="A424" s="36">
        <v>421</v>
      </c>
      <c r="B424" s="37" t="s">
        <v>613</v>
      </c>
      <c r="C424" s="37" t="s">
        <v>1668</v>
      </c>
      <c r="D424" s="38" t="s">
        <v>614</v>
      </c>
      <c r="E424" s="38" t="s">
        <v>615</v>
      </c>
      <c r="F424" s="39" t="s">
        <v>5</v>
      </c>
      <c r="G424" s="39">
        <v>7.4</v>
      </c>
      <c r="H424" s="39">
        <f t="shared" si="60"/>
        <v>814</v>
      </c>
      <c r="I424" s="40" t="s">
        <v>5</v>
      </c>
      <c r="J424" s="41" t="str">
        <f t="shared" si="61"/>
        <v>ΟΚ</v>
      </c>
      <c r="K424" s="41"/>
      <c r="L424" s="41"/>
      <c r="M424" s="41"/>
      <c r="N424" s="41"/>
      <c r="O424" s="39"/>
      <c r="P424" s="36">
        <f t="shared" si="63"/>
        <v>0</v>
      </c>
      <c r="Q424" s="36"/>
      <c r="R424" s="36">
        <f t="shared" si="64"/>
        <v>0</v>
      </c>
      <c r="S424" s="36"/>
      <c r="T424" s="36">
        <f t="shared" si="65"/>
        <v>0</v>
      </c>
      <c r="U424" s="36" t="s">
        <v>5</v>
      </c>
      <c r="V424" s="36">
        <f t="shared" si="66"/>
        <v>150</v>
      </c>
      <c r="W424" s="36"/>
      <c r="X424" s="36">
        <f t="shared" si="67"/>
        <v>0</v>
      </c>
      <c r="Y424" s="36"/>
      <c r="Z424" s="42">
        <f t="shared" si="68"/>
        <v>0</v>
      </c>
      <c r="AA424" s="43">
        <f t="shared" si="62"/>
        <v>964</v>
      </c>
      <c r="AB424" s="44"/>
    </row>
    <row r="425" spans="1:28" s="4" customFormat="1" x14ac:dyDescent="0.25">
      <c r="A425" s="36">
        <v>422</v>
      </c>
      <c r="B425" s="37" t="s">
        <v>1190</v>
      </c>
      <c r="C425" s="37" t="s">
        <v>1901</v>
      </c>
      <c r="D425" s="38" t="s">
        <v>1191</v>
      </c>
      <c r="E425" s="38" t="s">
        <v>150</v>
      </c>
      <c r="F425" s="39" t="s">
        <v>5</v>
      </c>
      <c r="G425" s="39">
        <v>8.75</v>
      </c>
      <c r="H425" s="39">
        <f t="shared" si="60"/>
        <v>962.5</v>
      </c>
      <c r="I425" s="40" t="s">
        <v>5</v>
      </c>
      <c r="J425" s="41" t="str">
        <f t="shared" si="61"/>
        <v>ΟΚ</v>
      </c>
      <c r="K425" s="41"/>
      <c r="L425" s="41"/>
      <c r="M425" s="41"/>
      <c r="N425" s="41"/>
      <c r="O425" s="39"/>
      <c r="P425" s="36">
        <f t="shared" si="63"/>
        <v>0</v>
      </c>
      <c r="Q425" s="36"/>
      <c r="R425" s="36">
        <f t="shared" si="64"/>
        <v>0</v>
      </c>
      <c r="S425" s="36"/>
      <c r="T425" s="36">
        <f t="shared" si="65"/>
        <v>0</v>
      </c>
      <c r="U425" s="36"/>
      <c r="V425" s="36">
        <f t="shared" si="66"/>
        <v>0</v>
      </c>
      <c r="W425" s="36"/>
      <c r="X425" s="36">
        <f t="shared" si="67"/>
        <v>0</v>
      </c>
      <c r="Y425" s="36"/>
      <c r="Z425" s="42">
        <f t="shared" si="68"/>
        <v>0</v>
      </c>
      <c r="AA425" s="43">
        <f t="shared" si="62"/>
        <v>962.5</v>
      </c>
      <c r="AB425" s="44"/>
    </row>
    <row r="426" spans="1:28" s="4" customFormat="1" x14ac:dyDescent="0.25">
      <c r="A426" s="36">
        <v>423</v>
      </c>
      <c r="B426" s="37" t="s">
        <v>1791</v>
      </c>
      <c r="C426" s="37" t="s">
        <v>1792</v>
      </c>
      <c r="D426" s="38" t="s">
        <v>918</v>
      </c>
      <c r="E426" s="38" t="s">
        <v>221</v>
      </c>
      <c r="F426" s="39" t="s">
        <v>5</v>
      </c>
      <c r="G426" s="39">
        <v>8.1999999999999993</v>
      </c>
      <c r="H426" s="39">
        <f t="shared" si="60"/>
        <v>901.99999999999989</v>
      </c>
      <c r="I426" s="40" t="s">
        <v>5</v>
      </c>
      <c r="J426" s="41" t="str">
        <f t="shared" si="61"/>
        <v>ΟΚ</v>
      </c>
      <c r="K426" s="41"/>
      <c r="L426" s="41"/>
      <c r="M426" s="41"/>
      <c r="N426" s="41"/>
      <c r="O426" s="39" t="s">
        <v>3</v>
      </c>
      <c r="P426" s="36">
        <f t="shared" si="63"/>
        <v>30</v>
      </c>
      <c r="Q426" s="36"/>
      <c r="R426" s="36">
        <f t="shared" si="64"/>
        <v>0</v>
      </c>
      <c r="S426" s="36" t="s">
        <v>3</v>
      </c>
      <c r="T426" s="36">
        <f t="shared" si="65"/>
        <v>30</v>
      </c>
      <c r="U426" s="36"/>
      <c r="V426" s="36">
        <f t="shared" si="66"/>
        <v>0</v>
      </c>
      <c r="W426" s="36"/>
      <c r="X426" s="36">
        <f t="shared" si="67"/>
        <v>0</v>
      </c>
      <c r="Y426" s="36"/>
      <c r="Z426" s="42">
        <f t="shared" si="68"/>
        <v>0</v>
      </c>
      <c r="AA426" s="43">
        <f t="shared" si="62"/>
        <v>961.99999999999989</v>
      </c>
      <c r="AB426" s="44"/>
    </row>
    <row r="427" spans="1:28" s="4" customFormat="1" x14ac:dyDescent="0.25">
      <c r="A427" s="36">
        <v>424</v>
      </c>
      <c r="B427" s="37" t="s">
        <v>1225</v>
      </c>
      <c r="C427" s="37" t="s">
        <v>1919</v>
      </c>
      <c r="D427" s="38" t="s">
        <v>1226</v>
      </c>
      <c r="E427" s="38" t="s">
        <v>147</v>
      </c>
      <c r="F427" s="39" t="s">
        <v>5</v>
      </c>
      <c r="G427" s="39">
        <v>7.09</v>
      </c>
      <c r="H427" s="39">
        <f t="shared" si="60"/>
        <v>779.9</v>
      </c>
      <c r="I427" s="40" t="s">
        <v>5</v>
      </c>
      <c r="J427" s="41" t="str">
        <f t="shared" si="61"/>
        <v>ΟΚ</v>
      </c>
      <c r="K427" s="41"/>
      <c r="L427" s="41"/>
      <c r="M427" s="41" t="s">
        <v>5</v>
      </c>
      <c r="N427" s="41"/>
      <c r="O427" s="39"/>
      <c r="P427" s="36">
        <f t="shared" si="63"/>
        <v>0</v>
      </c>
      <c r="Q427" s="36"/>
      <c r="R427" s="36">
        <f t="shared" si="64"/>
        <v>0</v>
      </c>
      <c r="S427" s="36" t="s">
        <v>3</v>
      </c>
      <c r="T427" s="36">
        <f t="shared" si="65"/>
        <v>30</v>
      </c>
      <c r="U427" s="36" t="s">
        <v>5</v>
      </c>
      <c r="V427" s="36">
        <f t="shared" si="66"/>
        <v>150</v>
      </c>
      <c r="W427" s="36"/>
      <c r="X427" s="36">
        <f t="shared" si="67"/>
        <v>0</v>
      </c>
      <c r="Y427" s="36"/>
      <c r="Z427" s="42">
        <f t="shared" si="68"/>
        <v>0</v>
      </c>
      <c r="AA427" s="43">
        <f t="shared" si="62"/>
        <v>959.9</v>
      </c>
      <c r="AB427" s="44"/>
    </row>
    <row r="428" spans="1:28" s="4" customFormat="1" x14ac:dyDescent="0.25">
      <c r="A428" s="36">
        <v>425</v>
      </c>
      <c r="B428" s="37" t="s">
        <v>37</v>
      </c>
      <c r="C428" s="37" t="s">
        <v>1434</v>
      </c>
      <c r="D428" s="38" t="s">
        <v>38</v>
      </c>
      <c r="E428" s="38" t="s">
        <v>39</v>
      </c>
      <c r="F428" s="39" t="s">
        <v>5</v>
      </c>
      <c r="G428" s="39">
        <v>8.4499999999999993</v>
      </c>
      <c r="H428" s="39">
        <f t="shared" si="60"/>
        <v>929.49999999999989</v>
      </c>
      <c r="I428" s="40" t="s">
        <v>5</v>
      </c>
      <c r="J428" s="41" t="str">
        <f t="shared" si="61"/>
        <v>ΟΚ</v>
      </c>
      <c r="K428" s="41"/>
      <c r="L428" s="41"/>
      <c r="M428" s="41"/>
      <c r="N428" s="41"/>
      <c r="O428" s="39"/>
      <c r="P428" s="36">
        <f t="shared" si="63"/>
        <v>0</v>
      </c>
      <c r="Q428" s="36"/>
      <c r="R428" s="36">
        <f t="shared" si="64"/>
        <v>0</v>
      </c>
      <c r="S428" s="36" t="s">
        <v>3</v>
      </c>
      <c r="T428" s="36">
        <f t="shared" si="65"/>
        <v>30</v>
      </c>
      <c r="U428" s="36"/>
      <c r="V428" s="36">
        <f t="shared" si="66"/>
        <v>0</v>
      </c>
      <c r="W428" s="36"/>
      <c r="X428" s="36">
        <f t="shared" si="67"/>
        <v>0</v>
      </c>
      <c r="Y428" s="36"/>
      <c r="Z428" s="42">
        <f t="shared" si="68"/>
        <v>0</v>
      </c>
      <c r="AA428" s="43">
        <f t="shared" si="62"/>
        <v>959.49999999999989</v>
      </c>
      <c r="AB428" s="44"/>
    </row>
    <row r="429" spans="1:28" s="4" customFormat="1" x14ac:dyDescent="0.25">
      <c r="A429" s="36">
        <v>426</v>
      </c>
      <c r="B429" s="37" t="s">
        <v>915</v>
      </c>
      <c r="C429" s="37" t="s">
        <v>1790</v>
      </c>
      <c r="D429" s="38" t="s">
        <v>916</v>
      </c>
      <c r="E429" s="38" t="s">
        <v>917</v>
      </c>
      <c r="F429" s="39" t="s">
        <v>5</v>
      </c>
      <c r="G429" s="39">
        <v>8.4499999999999993</v>
      </c>
      <c r="H429" s="39">
        <f t="shared" si="60"/>
        <v>929.49999999999989</v>
      </c>
      <c r="I429" s="40" t="s">
        <v>5</v>
      </c>
      <c r="J429" s="41" t="str">
        <f t="shared" si="61"/>
        <v>ΟΚ</v>
      </c>
      <c r="K429" s="41"/>
      <c r="L429" s="41"/>
      <c r="M429" s="41"/>
      <c r="N429" s="41"/>
      <c r="O429" s="39" t="s">
        <v>3</v>
      </c>
      <c r="P429" s="36">
        <f t="shared" si="63"/>
        <v>30</v>
      </c>
      <c r="Q429" s="36"/>
      <c r="R429" s="36">
        <f t="shared" si="64"/>
        <v>0</v>
      </c>
      <c r="S429" s="36"/>
      <c r="T429" s="36">
        <f t="shared" si="65"/>
        <v>0</v>
      </c>
      <c r="U429" s="36"/>
      <c r="V429" s="36">
        <f t="shared" si="66"/>
        <v>0</v>
      </c>
      <c r="W429" s="36"/>
      <c r="X429" s="36">
        <f t="shared" si="67"/>
        <v>0</v>
      </c>
      <c r="Y429" s="36"/>
      <c r="Z429" s="42">
        <f t="shared" si="68"/>
        <v>0</v>
      </c>
      <c r="AA429" s="43">
        <f t="shared" si="62"/>
        <v>959.49999999999989</v>
      </c>
      <c r="AB429" s="44"/>
    </row>
    <row r="430" spans="1:28" s="4" customFormat="1" x14ac:dyDescent="0.25">
      <c r="A430" s="36">
        <v>427</v>
      </c>
      <c r="B430" s="37" t="s">
        <v>969</v>
      </c>
      <c r="C430" s="37" t="s">
        <v>1814</v>
      </c>
      <c r="D430" s="38" t="s">
        <v>970</v>
      </c>
      <c r="E430" s="38" t="s">
        <v>971</v>
      </c>
      <c r="F430" s="39" t="s">
        <v>5</v>
      </c>
      <c r="G430" s="39">
        <v>8.7200000000000006</v>
      </c>
      <c r="H430" s="39">
        <f t="shared" si="60"/>
        <v>959.2</v>
      </c>
      <c r="I430" s="40" t="s">
        <v>5</v>
      </c>
      <c r="J430" s="41" t="str">
        <f t="shared" si="61"/>
        <v>ΟΚ</v>
      </c>
      <c r="K430" s="41"/>
      <c r="L430" s="41"/>
      <c r="M430" s="41"/>
      <c r="N430" s="41" t="s">
        <v>5</v>
      </c>
      <c r="O430" s="39"/>
      <c r="P430" s="36">
        <f t="shared" si="63"/>
        <v>0</v>
      </c>
      <c r="Q430" s="36"/>
      <c r="R430" s="36">
        <f t="shared" si="64"/>
        <v>0</v>
      </c>
      <c r="S430" s="36"/>
      <c r="T430" s="36">
        <f t="shared" si="65"/>
        <v>0</v>
      </c>
      <c r="U430" s="36"/>
      <c r="V430" s="36">
        <f t="shared" si="66"/>
        <v>0</v>
      </c>
      <c r="W430" s="36"/>
      <c r="X430" s="36">
        <f t="shared" si="67"/>
        <v>0</v>
      </c>
      <c r="Y430" s="36"/>
      <c r="Z430" s="42">
        <f t="shared" si="68"/>
        <v>0</v>
      </c>
      <c r="AA430" s="43">
        <f t="shared" si="62"/>
        <v>959.2</v>
      </c>
      <c r="AB430" s="44"/>
    </row>
    <row r="431" spans="1:28" s="4" customFormat="1" x14ac:dyDescent="0.25">
      <c r="A431" s="36">
        <v>428</v>
      </c>
      <c r="B431" s="37" t="s">
        <v>1066</v>
      </c>
      <c r="C431" s="37" t="s">
        <v>1854</v>
      </c>
      <c r="D431" s="38" t="s">
        <v>1067</v>
      </c>
      <c r="E431" s="38" t="s">
        <v>1068</v>
      </c>
      <c r="F431" s="39" t="s">
        <v>5</v>
      </c>
      <c r="G431" s="39">
        <v>8.15</v>
      </c>
      <c r="H431" s="39">
        <f t="shared" si="60"/>
        <v>896.5</v>
      </c>
      <c r="I431" s="40" t="s">
        <v>5</v>
      </c>
      <c r="J431" s="41" t="str">
        <f t="shared" si="61"/>
        <v>ΟΚ</v>
      </c>
      <c r="K431" s="41"/>
      <c r="L431" s="41"/>
      <c r="M431" s="41"/>
      <c r="N431" s="41"/>
      <c r="O431" s="39" t="s">
        <v>3</v>
      </c>
      <c r="P431" s="36">
        <f t="shared" si="63"/>
        <v>30</v>
      </c>
      <c r="Q431" s="36"/>
      <c r="R431" s="36">
        <f t="shared" si="64"/>
        <v>0</v>
      </c>
      <c r="S431" s="36" t="s">
        <v>3</v>
      </c>
      <c r="T431" s="36">
        <f t="shared" si="65"/>
        <v>30</v>
      </c>
      <c r="U431" s="36"/>
      <c r="V431" s="36">
        <f t="shared" si="66"/>
        <v>0</v>
      </c>
      <c r="W431" s="36"/>
      <c r="X431" s="36">
        <f t="shared" si="67"/>
        <v>0</v>
      </c>
      <c r="Y431" s="36"/>
      <c r="Z431" s="42">
        <f t="shared" si="68"/>
        <v>0</v>
      </c>
      <c r="AA431" s="43">
        <f t="shared" si="62"/>
        <v>956.5</v>
      </c>
      <c r="AB431" s="44"/>
    </row>
    <row r="432" spans="1:28" s="4" customFormat="1" x14ac:dyDescent="0.25">
      <c r="A432" s="36">
        <v>429</v>
      </c>
      <c r="B432" s="37" t="s">
        <v>1389</v>
      </c>
      <c r="C432" s="37" t="s">
        <v>1986</v>
      </c>
      <c r="D432" s="38" t="s">
        <v>1390</v>
      </c>
      <c r="E432" s="38" t="s">
        <v>1391</v>
      </c>
      <c r="F432" s="39" t="s">
        <v>5</v>
      </c>
      <c r="G432" s="39">
        <v>8.15</v>
      </c>
      <c r="H432" s="39">
        <f t="shared" si="60"/>
        <v>896.5</v>
      </c>
      <c r="I432" s="40" t="s">
        <v>5</v>
      </c>
      <c r="J432" s="41" t="str">
        <f t="shared" si="61"/>
        <v>ΟΚ</v>
      </c>
      <c r="K432" s="41"/>
      <c r="L432" s="41"/>
      <c r="M432" s="41"/>
      <c r="N432" s="41"/>
      <c r="O432" s="39" t="s">
        <v>3</v>
      </c>
      <c r="P432" s="36">
        <f t="shared" si="63"/>
        <v>30</v>
      </c>
      <c r="Q432" s="36"/>
      <c r="R432" s="36">
        <f t="shared" si="64"/>
        <v>0</v>
      </c>
      <c r="S432" s="36" t="s">
        <v>3</v>
      </c>
      <c r="T432" s="36">
        <f t="shared" si="65"/>
        <v>30</v>
      </c>
      <c r="U432" s="36"/>
      <c r="V432" s="36">
        <f t="shared" si="66"/>
        <v>0</v>
      </c>
      <c r="W432" s="36"/>
      <c r="X432" s="36">
        <f t="shared" si="67"/>
        <v>0</v>
      </c>
      <c r="Y432" s="36"/>
      <c r="Z432" s="42">
        <f t="shared" si="68"/>
        <v>0</v>
      </c>
      <c r="AA432" s="43">
        <f t="shared" si="62"/>
        <v>956.5</v>
      </c>
      <c r="AB432" s="44"/>
    </row>
    <row r="433" spans="1:28" s="4" customFormat="1" x14ac:dyDescent="0.25">
      <c r="A433" s="36">
        <v>430</v>
      </c>
      <c r="B433" s="37" t="s">
        <v>439</v>
      </c>
      <c r="C433" s="37" t="s">
        <v>1598</v>
      </c>
      <c r="D433" s="38" t="s">
        <v>440</v>
      </c>
      <c r="E433" s="38" t="s">
        <v>441</v>
      </c>
      <c r="F433" s="39" t="s">
        <v>5</v>
      </c>
      <c r="G433" s="39">
        <v>8.42</v>
      </c>
      <c r="H433" s="39">
        <f t="shared" si="60"/>
        <v>926.2</v>
      </c>
      <c r="I433" s="40" t="s">
        <v>5</v>
      </c>
      <c r="J433" s="41" t="str">
        <f t="shared" si="61"/>
        <v>ΟΚ</v>
      </c>
      <c r="K433" s="41"/>
      <c r="L433" s="41"/>
      <c r="M433" s="41"/>
      <c r="N433" s="41"/>
      <c r="O433" s="39"/>
      <c r="P433" s="36">
        <f t="shared" si="63"/>
        <v>0</v>
      </c>
      <c r="Q433" s="36"/>
      <c r="R433" s="36">
        <f t="shared" si="64"/>
        <v>0</v>
      </c>
      <c r="S433" s="36" t="s">
        <v>3</v>
      </c>
      <c r="T433" s="36">
        <f t="shared" si="65"/>
        <v>30</v>
      </c>
      <c r="U433" s="36"/>
      <c r="V433" s="36">
        <f t="shared" si="66"/>
        <v>0</v>
      </c>
      <c r="W433" s="36"/>
      <c r="X433" s="36">
        <f t="shared" si="67"/>
        <v>0</v>
      </c>
      <c r="Y433" s="36"/>
      <c r="Z433" s="42">
        <f t="shared" si="68"/>
        <v>0</v>
      </c>
      <c r="AA433" s="43">
        <f t="shared" si="62"/>
        <v>956.2</v>
      </c>
      <c r="AB433" s="44"/>
    </row>
    <row r="434" spans="1:28" s="4" customFormat="1" x14ac:dyDescent="0.25">
      <c r="A434" s="36">
        <v>431</v>
      </c>
      <c r="B434" s="37" t="s">
        <v>962</v>
      </c>
      <c r="C434" s="37" t="s">
        <v>1811</v>
      </c>
      <c r="D434" s="38" t="s">
        <v>963</v>
      </c>
      <c r="E434" s="38" t="s">
        <v>964</v>
      </c>
      <c r="F434" s="39" t="s">
        <v>5</v>
      </c>
      <c r="G434" s="39">
        <v>8.0500000000000007</v>
      </c>
      <c r="H434" s="39">
        <f t="shared" si="60"/>
        <v>885.50000000000011</v>
      </c>
      <c r="I434" s="40" t="s">
        <v>5</v>
      </c>
      <c r="J434" s="41" t="str">
        <f t="shared" si="61"/>
        <v>ΟΚ</v>
      </c>
      <c r="K434" s="41"/>
      <c r="L434" s="41"/>
      <c r="M434" s="41"/>
      <c r="N434" s="41"/>
      <c r="O434" s="39"/>
      <c r="P434" s="36">
        <f t="shared" si="63"/>
        <v>0</v>
      </c>
      <c r="Q434" s="36"/>
      <c r="R434" s="36">
        <f t="shared" si="64"/>
        <v>0</v>
      </c>
      <c r="S434" s="36" t="s">
        <v>2</v>
      </c>
      <c r="T434" s="36">
        <f t="shared" si="65"/>
        <v>70</v>
      </c>
      <c r="U434" s="36"/>
      <c r="V434" s="36">
        <f t="shared" si="66"/>
        <v>0</v>
      </c>
      <c r="W434" s="36"/>
      <c r="X434" s="36">
        <f t="shared" si="67"/>
        <v>0</v>
      </c>
      <c r="Y434" s="36"/>
      <c r="Z434" s="42">
        <f t="shared" si="68"/>
        <v>0</v>
      </c>
      <c r="AA434" s="43">
        <f t="shared" si="62"/>
        <v>955.50000000000011</v>
      </c>
      <c r="AB434" s="44"/>
    </row>
    <row r="435" spans="1:28" s="4" customFormat="1" x14ac:dyDescent="0.25">
      <c r="A435" s="36">
        <v>432</v>
      </c>
      <c r="B435" s="37" t="s">
        <v>798</v>
      </c>
      <c r="C435" s="37" t="s">
        <v>2058</v>
      </c>
      <c r="D435" s="38" t="s">
        <v>799</v>
      </c>
      <c r="E435" s="38" t="s">
        <v>800</v>
      </c>
      <c r="F435" s="39" t="s">
        <v>5</v>
      </c>
      <c r="G435" s="39">
        <v>8.0500000000000007</v>
      </c>
      <c r="H435" s="39">
        <f t="shared" si="60"/>
        <v>885.50000000000011</v>
      </c>
      <c r="I435" s="40" t="s">
        <v>5</v>
      </c>
      <c r="J435" s="41" t="str">
        <f t="shared" si="61"/>
        <v>ΟΚ</v>
      </c>
      <c r="K435" s="41"/>
      <c r="L435" s="41"/>
      <c r="M435" s="41"/>
      <c r="N435" s="41"/>
      <c r="O435" s="39"/>
      <c r="P435" s="36">
        <f t="shared" si="63"/>
        <v>0</v>
      </c>
      <c r="Q435" s="36"/>
      <c r="R435" s="36">
        <f t="shared" si="64"/>
        <v>0</v>
      </c>
      <c r="S435" s="36" t="s">
        <v>2</v>
      </c>
      <c r="T435" s="36">
        <f t="shared" si="65"/>
        <v>70</v>
      </c>
      <c r="U435" s="36"/>
      <c r="V435" s="36">
        <f t="shared" si="66"/>
        <v>0</v>
      </c>
      <c r="W435" s="36"/>
      <c r="X435" s="36">
        <f t="shared" si="67"/>
        <v>0</v>
      </c>
      <c r="Y435" s="36"/>
      <c r="Z435" s="42">
        <f t="shared" si="68"/>
        <v>0</v>
      </c>
      <c r="AA435" s="43">
        <f t="shared" si="62"/>
        <v>955.50000000000011</v>
      </c>
      <c r="AB435" s="44"/>
    </row>
    <row r="436" spans="1:28" s="4" customFormat="1" x14ac:dyDescent="0.25">
      <c r="A436" s="36">
        <v>433</v>
      </c>
      <c r="B436" s="37" t="s">
        <v>835</v>
      </c>
      <c r="C436" s="37" t="s">
        <v>1755</v>
      </c>
      <c r="D436" s="38" t="s">
        <v>836</v>
      </c>
      <c r="E436" s="38" t="s">
        <v>150</v>
      </c>
      <c r="F436" s="39" t="s">
        <v>5</v>
      </c>
      <c r="G436" s="39">
        <v>8.41</v>
      </c>
      <c r="H436" s="39">
        <f t="shared" si="60"/>
        <v>925.1</v>
      </c>
      <c r="I436" s="40" t="s">
        <v>5</v>
      </c>
      <c r="J436" s="41" t="str">
        <f t="shared" si="61"/>
        <v>ΟΚ</v>
      </c>
      <c r="K436" s="41"/>
      <c r="L436" s="41"/>
      <c r="M436" s="41" t="s">
        <v>5</v>
      </c>
      <c r="N436" s="41"/>
      <c r="O436" s="39"/>
      <c r="P436" s="36">
        <f t="shared" si="63"/>
        <v>0</v>
      </c>
      <c r="Q436" s="36"/>
      <c r="R436" s="36">
        <f t="shared" si="64"/>
        <v>0</v>
      </c>
      <c r="S436" s="36" t="s">
        <v>3</v>
      </c>
      <c r="T436" s="36">
        <f t="shared" si="65"/>
        <v>30</v>
      </c>
      <c r="U436" s="36"/>
      <c r="V436" s="36">
        <f t="shared" si="66"/>
        <v>0</v>
      </c>
      <c r="W436" s="36"/>
      <c r="X436" s="36">
        <f t="shared" si="67"/>
        <v>0</v>
      </c>
      <c r="Y436" s="36"/>
      <c r="Z436" s="42">
        <f t="shared" si="68"/>
        <v>0</v>
      </c>
      <c r="AA436" s="43">
        <f t="shared" si="62"/>
        <v>955.1</v>
      </c>
      <c r="AB436" s="44"/>
    </row>
    <row r="437" spans="1:28" s="4" customFormat="1" x14ac:dyDescent="0.25">
      <c r="A437" s="36">
        <v>434</v>
      </c>
      <c r="B437" s="37" t="s">
        <v>841</v>
      </c>
      <c r="C437" s="37" t="s">
        <v>1758</v>
      </c>
      <c r="D437" s="38" t="s">
        <v>842</v>
      </c>
      <c r="E437" s="38" t="s">
        <v>843</v>
      </c>
      <c r="F437" s="39" t="s">
        <v>5</v>
      </c>
      <c r="G437" s="39">
        <v>8.4</v>
      </c>
      <c r="H437" s="39">
        <f t="shared" si="60"/>
        <v>924</v>
      </c>
      <c r="I437" s="40" t="s">
        <v>5</v>
      </c>
      <c r="J437" s="41" t="str">
        <f t="shared" si="61"/>
        <v>ΟΚ</v>
      </c>
      <c r="K437" s="41"/>
      <c r="L437" s="41"/>
      <c r="M437" s="41"/>
      <c r="N437" s="41"/>
      <c r="O437" s="39"/>
      <c r="P437" s="36">
        <f t="shared" si="63"/>
        <v>0</v>
      </c>
      <c r="Q437" s="36"/>
      <c r="R437" s="36">
        <f t="shared" si="64"/>
        <v>0</v>
      </c>
      <c r="S437" s="36" t="s">
        <v>3</v>
      </c>
      <c r="T437" s="36">
        <f t="shared" si="65"/>
        <v>30</v>
      </c>
      <c r="U437" s="36"/>
      <c r="V437" s="36">
        <f t="shared" si="66"/>
        <v>0</v>
      </c>
      <c r="W437" s="36"/>
      <c r="X437" s="36">
        <f t="shared" si="67"/>
        <v>0</v>
      </c>
      <c r="Y437" s="36"/>
      <c r="Z437" s="42">
        <f t="shared" si="68"/>
        <v>0</v>
      </c>
      <c r="AA437" s="43">
        <f t="shared" si="62"/>
        <v>954</v>
      </c>
      <c r="AB437" s="44"/>
    </row>
    <row r="438" spans="1:28" s="4" customFormat="1" x14ac:dyDescent="0.25">
      <c r="A438" s="36">
        <v>435</v>
      </c>
      <c r="B438" s="37" t="s">
        <v>1041</v>
      </c>
      <c r="C438" s="37" t="s">
        <v>2085</v>
      </c>
      <c r="D438" s="38" t="s">
        <v>1042</v>
      </c>
      <c r="E438" s="38" t="s">
        <v>100</v>
      </c>
      <c r="F438" s="39" t="s">
        <v>5</v>
      </c>
      <c r="G438" s="39">
        <v>8.4</v>
      </c>
      <c r="H438" s="39">
        <f t="shared" si="60"/>
        <v>924</v>
      </c>
      <c r="I438" s="40" t="s">
        <v>5</v>
      </c>
      <c r="J438" s="41" t="str">
        <f t="shared" si="61"/>
        <v>ΟΚ</v>
      </c>
      <c r="K438" s="41"/>
      <c r="L438" s="41"/>
      <c r="M438" s="41"/>
      <c r="N438" s="41"/>
      <c r="O438" s="39"/>
      <c r="P438" s="36">
        <f t="shared" si="63"/>
        <v>0</v>
      </c>
      <c r="Q438" s="36"/>
      <c r="R438" s="36">
        <f t="shared" si="64"/>
        <v>0</v>
      </c>
      <c r="S438" s="36" t="s">
        <v>3</v>
      </c>
      <c r="T438" s="36">
        <f t="shared" si="65"/>
        <v>30</v>
      </c>
      <c r="U438" s="36"/>
      <c r="V438" s="36">
        <f t="shared" si="66"/>
        <v>0</v>
      </c>
      <c r="W438" s="36"/>
      <c r="X438" s="36">
        <f t="shared" si="67"/>
        <v>0</v>
      </c>
      <c r="Y438" s="36"/>
      <c r="Z438" s="42">
        <f t="shared" si="68"/>
        <v>0</v>
      </c>
      <c r="AA438" s="43">
        <f t="shared" si="62"/>
        <v>954</v>
      </c>
      <c r="AB438" s="44"/>
    </row>
    <row r="439" spans="1:28" s="4" customFormat="1" x14ac:dyDescent="0.25">
      <c r="A439" s="36">
        <v>436</v>
      </c>
      <c r="B439" s="37" t="s">
        <v>1422</v>
      </c>
      <c r="C439" s="37" t="s">
        <v>2000</v>
      </c>
      <c r="D439" s="38" t="s">
        <v>150</v>
      </c>
      <c r="E439" s="38" t="s">
        <v>84</v>
      </c>
      <c r="F439" s="39" t="s">
        <v>5</v>
      </c>
      <c r="G439" s="39">
        <v>6.09</v>
      </c>
      <c r="H439" s="39">
        <f t="shared" si="60"/>
        <v>669.9</v>
      </c>
      <c r="I439" s="40" t="s">
        <v>5</v>
      </c>
      <c r="J439" s="41" t="str">
        <f t="shared" si="61"/>
        <v>ΟΚ</v>
      </c>
      <c r="K439" s="41"/>
      <c r="L439" s="41"/>
      <c r="M439" s="41"/>
      <c r="N439" s="41"/>
      <c r="O439" s="39"/>
      <c r="P439" s="36">
        <f t="shared" si="63"/>
        <v>0</v>
      </c>
      <c r="Q439" s="36"/>
      <c r="R439" s="36">
        <f t="shared" si="64"/>
        <v>0</v>
      </c>
      <c r="S439" s="36" t="s">
        <v>3</v>
      </c>
      <c r="T439" s="36">
        <f t="shared" si="65"/>
        <v>30</v>
      </c>
      <c r="U439" s="36" t="s">
        <v>5</v>
      </c>
      <c r="V439" s="36">
        <f t="shared" si="66"/>
        <v>150</v>
      </c>
      <c r="W439" s="36">
        <v>6</v>
      </c>
      <c r="X439" s="36">
        <f t="shared" si="67"/>
        <v>102</v>
      </c>
      <c r="Y439" s="36"/>
      <c r="Z439" s="42">
        <f t="shared" si="68"/>
        <v>0</v>
      </c>
      <c r="AA439" s="43">
        <f t="shared" si="62"/>
        <v>951.9</v>
      </c>
      <c r="AB439" s="44"/>
    </row>
    <row r="440" spans="1:28" s="4" customFormat="1" x14ac:dyDescent="0.25">
      <c r="A440" s="36">
        <v>437</v>
      </c>
      <c r="B440" s="37" t="s">
        <v>944</v>
      </c>
      <c r="C440" s="37" t="s">
        <v>1805</v>
      </c>
      <c r="D440" s="38" t="s">
        <v>945</v>
      </c>
      <c r="E440" s="38" t="s">
        <v>946</v>
      </c>
      <c r="F440" s="39" t="s">
        <v>5</v>
      </c>
      <c r="G440" s="39">
        <v>8.65</v>
      </c>
      <c r="H440" s="39">
        <f t="shared" si="60"/>
        <v>951.5</v>
      </c>
      <c r="I440" s="40" t="s">
        <v>5</v>
      </c>
      <c r="J440" s="41" t="str">
        <f t="shared" si="61"/>
        <v>ΟΚ</v>
      </c>
      <c r="K440" s="41"/>
      <c r="L440" s="41" t="s">
        <v>5</v>
      </c>
      <c r="M440" s="41"/>
      <c r="N440" s="41"/>
      <c r="O440" s="39"/>
      <c r="P440" s="36">
        <f t="shared" si="63"/>
        <v>0</v>
      </c>
      <c r="Q440" s="36"/>
      <c r="R440" s="36">
        <f t="shared" si="64"/>
        <v>0</v>
      </c>
      <c r="S440" s="36"/>
      <c r="T440" s="36">
        <f t="shared" si="65"/>
        <v>0</v>
      </c>
      <c r="U440" s="36"/>
      <c r="V440" s="36">
        <f t="shared" si="66"/>
        <v>0</v>
      </c>
      <c r="W440" s="36"/>
      <c r="X440" s="36">
        <f t="shared" si="67"/>
        <v>0</v>
      </c>
      <c r="Y440" s="36"/>
      <c r="Z440" s="42">
        <f t="shared" si="68"/>
        <v>0</v>
      </c>
      <c r="AA440" s="43">
        <f t="shared" si="62"/>
        <v>951.5</v>
      </c>
      <c r="AB440" s="44"/>
    </row>
    <row r="441" spans="1:28" s="4" customFormat="1" x14ac:dyDescent="0.25">
      <c r="A441" s="36">
        <v>438</v>
      </c>
      <c r="B441" s="37" t="s">
        <v>45</v>
      </c>
      <c r="C441" s="37" t="s">
        <v>1437</v>
      </c>
      <c r="D441" s="38" t="s">
        <v>46</v>
      </c>
      <c r="E441" s="38" t="s">
        <v>47</v>
      </c>
      <c r="F441" s="39" t="s">
        <v>5</v>
      </c>
      <c r="G441" s="39">
        <v>8.1</v>
      </c>
      <c r="H441" s="39">
        <f t="shared" si="60"/>
        <v>891</v>
      </c>
      <c r="I441" s="40" t="s">
        <v>5</v>
      </c>
      <c r="J441" s="41" t="str">
        <f t="shared" si="61"/>
        <v>ΟΚ</v>
      </c>
      <c r="K441" s="41"/>
      <c r="L441" s="41"/>
      <c r="M441" s="41"/>
      <c r="N441" s="41" t="s">
        <v>5</v>
      </c>
      <c r="O441" s="39" t="s">
        <v>3</v>
      </c>
      <c r="P441" s="36">
        <f t="shared" si="63"/>
        <v>30</v>
      </c>
      <c r="Q441" s="36"/>
      <c r="R441" s="36">
        <f t="shared" si="64"/>
        <v>0</v>
      </c>
      <c r="S441" s="36" t="s">
        <v>3</v>
      </c>
      <c r="T441" s="36">
        <f t="shared" si="65"/>
        <v>30</v>
      </c>
      <c r="U441" s="36"/>
      <c r="V441" s="36">
        <f t="shared" si="66"/>
        <v>0</v>
      </c>
      <c r="W441" s="36"/>
      <c r="X441" s="36">
        <f t="shared" si="67"/>
        <v>0</v>
      </c>
      <c r="Y441" s="36"/>
      <c r="Z441" s="42">
        <f t="shared" si="68"/>
        <v>0</v>
      </c>
      <c r="AA441" s="43">
        <f t="shared" si="62"/>
        <v>951</v>
      </c>
      <c r="AB441" s="44"/>
    </row>
    <row r="442" spans="1:28" s="4" customFormat="1" x14ac:dyDescent="0.25">
      <c r="A442" s="36">
        <v>439</v>
      </c>
      <c r="B442" s="37" t="s">
        <v>606</v>
      </c>
      <c r="C442" s="37" t="s">
        <v>1665</v>
      </c>
      <c r="D442" s="38" t="s">
        <v>607</v>
      </c>
      <c r="E442" s="38" t="s">
        <v>608</v>
      </c>
      <c r="F442" s="39" t="s">
        <v>5</v>
      </c>
      <c r="G442" s="39">
        <v>8.1</v>
      </c>
      <c r="H442" s="39">
        <f t="shared" si="60"/>
        <v>891</v>
      </c>
      <c r="I442" s="40" t="s">
        <v>5</v>
      </c>
      <c r="J442" s="41" t="str">
        <f t="shared" si="61"/>
        <v>ΟΚ</v>
      </c>
      <c r="K442" s="41"/>
      <c r="L442" s="41"/>
      <c r="M442" s="41"/>
      <c r="N442" s="41"/>
      <c r="O442" s="39" t="s">
        <v>3</v>
      </c>
      <c r="P442" s="36">
        <f t="shared" si="63"/>
        <v>30</v>
      </c>
      <c r="Q442" s="36"/>
      <c r="R442" s="36">
        <f t="shared" si="64"/>
        <v>0</v>
      </c>
      <c r="S442" s="36" t="s">
        <v>3</v>
      </c>
      <c r="T442" s="36">
        <f t="shared" si="65"/>
        <v>30</v>
      </c>
      <c r="U442" s="36"/>
      <c r="V442" s="36">
        <f t="shared" si="66"/>
        <v>0</v>
      </c>
      <c r="W442" s="36"/>
      <c r="X442" s="36">
        <f t="shared" si="67"/>
        <v>0</v>
      </c>
      <c r="Y442" s="36"/>
      <c r="Z442" s="42">
        <f t="shared" si="68"/>
        <v>0</v>
      </c>
      <c r="AA442" s="43">
        <f t="shared" si="62"/>
        <v>951</v>
      </c>
      <c r="AB442" s="44"/>
    </row>
    <row r="443" spans="1:28" s="4" customFormat="1" x14ac:dyDescent="0.25">
      <c r="A443" s="36">
        <v>440</v>
      </c>
      <c r="B443" s="37" t="s">
        <v>403</v>
      </c>
      <c r="C443" s="37" t="s">
        <v>1579</v>
      </c>
      <c r="D443" s="38" t="s">
        <v>404</v>
      </c>
      <c r="E443" s="38" t="s">
        <v>156</v>
      </c>
      <c r="F443" s="39" t="s">
        <v>5</v>
      </c>
      <c r="G443" s="39">
        <v>8.36</v>
      </c>
      <c r="H443" s="39">
        <f t="shared" si="60"/>
        <v>919.59999999999991</v>
      </c>
      <c r="I443" s="40" t="s">
        <v>5</v>
      </c>
      <c r="J443" s="41" t="str">
        <f t="shared" si="61"/>
        <v>ΟΚ</v>
      </c>
      <c r="K443" s="41"/>
      <c r="L443" s="41" t="s">
        <v>5</v>
      </c>
      <c r="M443" s="41"/>
      <c r="N443" s="41"/>
      <c r="O443" s="39"/>
      <c r="P443" s="36">
        <f t="shared" si="63"/>
        <v>0</v>
      </c>
      <c r="Q443" s="36"/>
      <c r="R443" s="36">
        <f t="shared" si="64"/>
        <v>0</v>
      </c>
      <c r="S443" s="36" t="s">
        <v>3</v>
      </c>
      <c r="T443" s="36">
        <f t="shared" si="65"/>
        <v>30</v>
      </c>
      <c r="U443" s="36"/>
      <c r="V443" s="36">
        <f t="shared" si="66"/>
        <v>0</v>
      </c>
      <c r="W443" s="36"/>
      <c r="X443" s="36">
        <f t="shared" si="67"/>
        <v>0</v>
      </c>
      <c r="Y443" s="36"/>
      <c r="Z443" s="42">
        <f t="shared" si="68"/>
        <v>0</v>
      </c>
      <c r="AA443" s="43">
        <f t="shared" si="62"/>
        <v>949.59999999999991</v>
      </c>
      <c r="AB443" s="44"/>
    </row>
    <row r="444" spans="1:28" s="4" customFormat="1" x14ac:dyDescent="0.25">
      <c r="A444" s="36">
        <v>441</v>
      </c>
      <c r="B444" s="37" t="s">
        <v>689</v>
      </c>
      <c r="C444" s="37" t="s">
        <v>1699</v>
      </c>
      <c r="D444" s="38" t="s">
        <v>690</v>
      </c>
      <c r="E444" s="38" t="s">
        <v>691</v>
      </c>
      <c r="F444" s="39" t="s">
        <v>5</v>
      </c>
      <c r="G444" s="39">
        <v>7.35</v>
      </c>
      <c r="H444" s="39">
        <f t="shared" si="60"/>
        <v>808.5</v>
      </c>
      <c r="I444" s="40" t="s">
        <v>5</v>
      </c>
      <c r="J444" s="41" t="str">
        <f t="shared" si="61"/>
        <v>ΟΚ</v>
      </c>
      <c r="K444" s="41"/>
      <c r="L444" s="41"/>
      <c r="M444" s="41"/>
      <c r="N444" s="41"/>
      <c r="O444" s="39" t="s">
        <v>2</v>
      </c>
      <c r="P444" s="36">
        <f t="shared" si="63"/>
        <v>70</v>
      </c>
      <c r="Q444" s="36"/>
      <c r="R444" s="36">
        <f t="shared" si="64"/>
        <v>0</v>
      </c>
      <c r="S444" s="36" t="s">
        <v>2</v>
      </c>
      <c r="T444" s="36">
        <f t="shared" si="65"/>
        <v>70</v>
      </c>
      <c r="U444" s="36"/>
      <c r="V444" s="36">
        <f t="shared" si="66"/>
        <v>0</v>
      </c>
      <c r="W444" s="36"/>
      <c r="X444" s="36">
        <f t="shared" si="67"/>
        <v>0</v>
      </c>
      <c r="Y444" s="36"/>
      <c r="Z444" s="42">
        <f t="shared" si="68"/>
        <v>0</v>
      </c>
      <c r="AA444" s="43">
        <f t="shared" si="62"/>
        <v>948.5</v>
      </c>
      <c r="AB444" s="44"/>
    </row>
    <row r="445" spans="1:28" s="4" customFormat="1" x14ac:dyDescent="0.25">
      <c r="A445" s="36">
        <v>442</v>
      </c>
      <c r="B445" s="37" t="s">
        <v>292</v>
      </c>
      <c r="C445" s="37" t="s">
        <v>1536</v>
      </c>
      <c r="D445" s="38" t="s">
        <v>293</v>
      </c>
      <c r="E445" s="38" t="s">
        <v>294</v>
      </c>
      <c r="F445" s="39" t="s">
        <v>5</v>
      </c>
      <c r="G445" s="39">
        <v>8.35</v>
      </c>
      <c r="H445" s="39">
        <f t="shared" si="60"/>
        <v>918.5</v>
      </c>
      <c r="I445" s="40" t="s">
        <v>5</v>
      </c>
      <c r="J445" s="41" t="str">
        <f t="shared" si="61"/>
        <v>ΟΚ</v>
      </c>
      <c r="K445" s="41"/>
      <c r="L445" s="41"/>
      <c r="M445" s="41"/>
      <c r="N445" s="41"/>
      <c r="O445" s="39"/>
      <c r="P445" s="36">
        <f t="shared" si="63"/>
        <v>0</v>
      </c>
      <c r="Q445" s="36"/>
      <c r="R445" s="36">
        <f t="shared" si="64"/>
        <v>0</v>
      </c>
      <c r="S445" s="36" t="s">
        <v>3</v>
      </c>
      <c r="T445" s="36">
        <f t="shared" si="65"/>
        <v>30</v>
      </c>
      <c r="U445" s="36"/>
      <c r="V445" s="36">
        <f t="shared" si="66"/>
        <v>0</v>
      </c>
      <c r="W445" s="36"/>
      <c r="X445" s="36">
        <f t="shared" si="67"/>
        <v>0</v>
      </c>
      <c r="Y445" s="36"/>
      <c r="Z445" s="42">
        <f t="shared" si="68"/>
        <v>0</v>
      </c>
      <c r="AA445" s="43">
        <f t="shared" si="62"/>
        <v>948.5</v>
      </c>
      <c r="AB445" s="44"/>
    </row>
    <row r="446" spans="1:28" s="4" customFormat="1" x14ac:dyDescent="0.25">
      <c r="A446" s="36">
        <v>443</v>
      </c>
      <c r="B446" s="37" t="s">
        <v>1006</v>
      </c>
      <c r="C446" s="37" t="s">
        <v>1831</v>
      </c>
      <c r="D446" s="38" t="s">
        <v>1007</v>
      </c>
      <c r="E446" s="38" t="s">
        <v>84</v>
      </c>
      <c r="F446" s="39" t="s">
        <v>5</v>
      </c>
      <c r="G446" s="39">
        <v>7.7</v>
      </c>
      <c r="H446" s="39">
        <f t="shared" si="60"/>
        <v>847</v>
      </c>
      <c r="I446" s="40" t="s">
        <v>5</v>
      </c>
      <c r="J446" s="41" t="str">
        <f t="shared" si="61"/>
        <v>ΟΚ</v>
      </c>
      <c r="K446" s="41"/>
      <c r="L446" s="41"/>
      <c r="M446" s="41"/>
      <c r="N446" s="41"/>
      <c r="O446" s="39" t="s">
        <v>3</v>
      </c>
      <c r="P446" s="36">
        <f t="shared" si="63"/>
        <v>30</v>
      </c>
      <c r="Q446" s="36"/>
      <c r="R446" s="36">
        <f t="shared" si="64"/>
        <v>0</v>
      </c>
      <c r="S446" s="36" t="s">
        <v>2</v>
      </c>
      <c r="T446" s="36">
        <f t="shared" si="65"/>
        <v>70</v>
      </c>
      <c r="U446" s="36"/>
      <c r="V446" s="36">
        <f t="shared" si="66"/>
        <v>0</v>
      </c>
      <c r="W446" s="36"/>
      <c r="X446" s="36">
        <f t="shared" si="67"/>
        <v>0</v>
      </c>
      <c r="Y446" s="36"/>
      <c r="Z446" s="42">
        <f t="shared" si="68"/>
        <v>0</v>
      </c>
      <c r="AA446" s="43">
        <f t="shared" si="62"/>
        <v>947</v>
      </c>
      <c r="AB446" s="44"/>
    </row>
    <row r="447" spans="1:28" s="4" customFormat="1" x14ac:dyDescent="0.25">
      <c r="A447" s="36">
        <v>444</v>
      </c>
      <c r="B447" s="37" t="s">
        <v>136</v>
      </c>
      <c r="C447" s="37" t="s">
        <v>1471</v>
      </c>
      <c r="D447" s="38" t="s">
        <v>137</v>
      </c>
      <c r="E447" s="38" t="s">
        <v>138</v>
      </c>
      <c r="F447" s="39" t="s">
        <v>5</v>
      </c>
      <c r="G447" s="39">
        <v>8.3000000000000007</v>
      </c>
      <c r="H447" s="39">
        <f t="shared" si="60"/>
        <v>913.00000000000011</v>
      </c>
      <c r="I447" s="40" t="s">
        <v>5</v>
      </c>
      <c r="J447" s="41" t="str">
        <f t="shared" si="61"/>
        <v>ΟΚ</v>
      </c>
      <c r="K447" s="41"/>
      <c r="L447" s="41"/>
      <c r="M447" s="41"/>
      <c r="N447" s="41"/>
      <c r="O447" s="39"/>
      <c r="P447" s="36">
        <f t="shared" si="63"/>
        <v>0</v>
      </c>
      <c r="Q447" s="36"/>
      <c r="R447" s="36">
        <f t="shared" si="64"/>
        <v>0</v>
      </c>
      <c r="S447" s="36" t="s">
        <v>3</v>
      </c>
      <c r="T447" s="36">
        <f t="shared" si="65"/>
        <v>30</v>
      </c>
      <c r="U447" s="36"/>
      <c r="V447" s="36">
        <f t="shared" si="66"/>
        <v>0</v>
      </c>
      <c r="W447" s="36"/>
      <c r="X447" s="36">
        <f t="shared" si="67"/>
        <v>0</v>
      </c>
      <c r="Y447" s="36"/>
      <c r="Z447" s="42">
        <f t="shared" si="68"/>
        <v>0</v>
      </c>
      <c r="AA447" s="43">
        <f t="shared" si="62"/>
        <v>943.00000000000011</v>
      </c>
      <c r="AB447" s="44"/>
    </row>
    <row r="448" spans="1:28" s="4" customFormat="1" x14ac:dyDescent="0.25">
      <c r="A448" s="36">
        <v>445</v>
      </c>
      <c r="B448" s="37" t="s">
        <v>248</v>
      </c>
      <c r="C448" s="37" t="s">
        <v>1517</v>
      </c>
      <c r="D448" s="38" t="s">
        <v>249</v>
      </c>
      <c r="E448" s="38" t="s">
        <v>118</v>
      </c>
      <c r="F448" s="39" t="s">
        <v>5</v>
      </c>
      <c r="G448" s="39">
        <v>8.1</v>
      </c>
      <c r="H448" s="39">
        <f t="shared" si="60"/>
        <v>891</v>
      </c>
      <c r="I448" s="40" t="s">
        <v>5</v>
      </c>
      <c r="J448" s="41" t="str">
        <f t="shared" si="61"/>
        <v>ΟΚ</v>
      </c>
      <c r="K448" s="41"/>
      <c r="L448" s="41" t="s">
        <v>5</v>
      </c>
      <c r="M448" s="41"/>
      <c r="N448" s="41"/>
      <c r="O448" s="39"/>
      <c r="P448" s="36">
        <f t="shared" si="63"/>
        <v>0</v>
      </c>
      <c r="Q448" s="36"/>
      <c r="R448" s="36">
        <f t="shared" si="64"/>
        <v>0</v>
      </c>
      <c r="S448" s="36" t="s">
        <v>6</v>
      </c>
      <c r="T448" s="36">
        <f t="shared" si="65"/>
        <v>50</v>
      </c>
      <c r="U448" s="36"/>
      <c r="V448" s="36">
        <f t="shared" si="66"/>
        <v>0</v>
      </c>
      <c r="W448" s="36"/>
      <c r="X448" s="36">
        <f t="shared" si="67"/>
        <v>0</v>
      </c>
      <c r="Y448" s="36"/>
      <c r="Z448" s="42">
        <f t="shared" si="68"/>
        <v>0</v>
      </c>
      <c r="AA448" s="43">
        <f t="shared" si="62"/>
        <v>941</v>
      </c>
      <c r="AB448" s="44"/>
    </row>
    <row r="449" spans="1:28" s="4" customFormat="1" x14ac:dyDescent="0.25">
      <c r="A449" s="36">
        <v>446</v>
      </c>
      <c r="B449" s="37" t="s">
        <v>105</v>
      </c>
      <c r="C449" s="37" t="s">
        <v>1458</v>
      </c>
      <c r="D449" s="38" t="s">
        <v>104</v>
      </c>
      <c r="E449" s="38" t="s">
        <v>106</v>
      </c>
      <c r="F449" s="39" t="s">
        <v>5</v>
      </c>
      <c r="G449" s="39">
        <v>8.1</v>
      </c>
      <c r="H449" s="39">
        <f t="shared" si="60"/>
        <v>891</v>
      </c>
      <c r="I449" s="40" t="s">
        <v>5</v>
      </c>
      <c r="J449" s="41" t="str">
        <f t="shared" si="61"/>
        <v>ΟΚ</v>
      </c>
      <c r="K449" s="41"/>
      <c r="L449" s="41"/>
      <c r="M449" s="41"/>
      <c r="N449" s="41"/>
      <c r="O449" s="39" t="s">
        <v>6</v>
      </c>
      <c r="P449" s="36">
        <f t="shared" si="63"/>
        <v>50</v>
      </c>
      <c r="Q449" s="36"/>
      <c r="R449" s="36">
        <f t="shared" si="64"/>
        <v>0</v>
      </c>
      <c r="S449" s="36"/>
      <c r="T449" s="36">
        <f t="shared" si="65"/>
        <v>0</v>
      </c>
      <c r="U449" s="36"/>
      <c r="V449" s="36">
        <f t="shared" si="66"/>
        <v>0</v>
      </c>
      <c r="W449" s="36"/>
      <c r="X449" s="36">
        <f t="shared" si="67"/>
        <v>0</v>
      </c>
      <c r="Y449" s="36"/>
      <c r="Z449" s="42">
        <f t="shared" si="68"/>
        <v>0</v>
      </c>
      <c r="AA449" s="43">
        <f t="shared" si="62"/>
        <v>941</v>
      </c>
      <c r="AB449" s="44"/>
    </row>
    <row r="450" spans="1:28" s="4" customFormat="1" x14ac:dyDescent="0.25">
      <c r="A450" s="36">
        <v>447</v>
      </c>
      <c r="B450" s="37" t="s">
        <v>1188</v>
      </c>
      <c r="C450" s="37" t="s">
        <v>1900</v>
      </c>
      <c r="D450" s="38" t="s">
        <v>1189</v>
      </c>
      <c r="E450" s="38" t="s">
        <v>52</v>
      </c>
      <c r="F450" s="39" t="s">
        <v>5</v>
      </c>
      <c r="G450" s="39">
        <v>8.5500000000000007</v>
      </c>
      <c r="H450" s="39">
        <f t="shared" si="60"/>
        <v>940.50000000000011</v>
      </c>
      <c r="I450" s="40" t="s">
        <v>5</v>
      </c>
      <c r="J450" s="41" t="str">
        <f t="shared" si="61"/>
        <v>ΟΚ</v>
      </c>
      <c r="K450" s="41"/>
      <c r="L450" s="41"/>
      <c r="M450" s="41"/>
      <c r="N450" s="41" t="s">
        <v>5</v>
      </c>
      <c r="O450" s="39"/>
      <c r="P450" s="36">
        <f t="shared" si="63"/>
        <v>0</v>
      </c>
      <c r="Q450" s="36"/>
      <c r="R450" s="36">
        <f t="shared" si="64"/>
        <v>0</v>
      </c>
      <c r="S450" s="36"/>
      <c r="T450" s="36">
        <f t="shared" si="65"/>
        <v>0</v>
      </c>
      <c r="U450" s="36"/>
      <c r="V450" s="36">
        <f t="shared" si="66"/>
        <v>0</v>
      </c>
      <c r="W450" s="36"/>
      <c r="X450" s="36">
        <f t="shared" si="67"/>
        <v>0</v>
      </c>
      <c r="Y450" s="36"/>
      <c r="Z450" s="42">
        <f t="shared" si="68"/>
        <v>0</v>
      </c>
      <c r="AA450" s="43">
        <f t="shared" si="62"/>
        <v>940.50000000000011</v>
      </c>
      <c r="AB450" s="44"/>
    </row>
    <row r="451" spans="1:28" s="4" customFormat="1" x14ac:dyDescent="0.25">
      <c r="A451" s="36">
        <v>448</v>
      </c>
      <c r="B451" s="37" t="s">
        <v>882</v>
      </c>
      <c r="C451" s="37" t="s">
        <v>1777</v>
      </c>
      <c r="D451" s="38" t="s">
        <v>883</v>
      </c>
      <c r="E451" s="38" t="s">
        <v>884</v>
      </c>
      <c r="F451" s="39" t="s">
        <v>5</v>
      </c>
      <c r="G451" s="39">
        <v>8.5500000000000007</v>
      </c>
      <c r="H451" s="39">
        <f t="shared" si="60"/>
        <v>940.50000000000011</v>
      </c>
      <c r="I451" s="40" t="s">
        <v>5</v>
      </c>
      <c r="J451" s="41" t="str">
        <f t="shared" si="61"/>
        <v>ΟΚ</v>
      </c>
      <c r="K451" s="41"/>
      <c r="L451" s="41"/>
      <c r="M451" s="41"/>
      <c r="N451" s="41"/>
      <c r="O451" s="39"/>
      <c r="P451" s="36">
        <f t="shared" si="63"/>
        <v>0</v>
      </c>
      <c r="Q451" s="36"/>
      <c r="R451" s="36">
        <f t="shared" si="64"/>
        <v>0</v>
      </c>
      <c r="S451" s="36"/>
      <c r="T451" s="36">
        <f t="shared" si="65"/>
        <v>0</v>
      </c>
      <c r="U451" s="36"/>
      <c r="V451" s="36">
        <f t="shared" si="66"/>
        <v>0</v>
      </c>
      <c r="W451" s="36"/>
      <c r="X451" s="36">
        <f t="shared" si="67"/>
        <v>0</v>
      </c>
      <c r="Y451" s="36"/>
      <c r="Z451" s="42">
        <f t="shared" si="68"/>
        <v>0</v>
      </c>
      <c r="AA451" s="43">
        <f t="shared" si="62"/>
        <v>940.50000000000011</v>
      </c>
      <c r="AB451" s="44"/>
    </row>
    <row r="452" spans="1:28" s="4" customFormat="1" x14ac:dyDescent="0.25">
      <c r="A452" s="36">
        <v>449</v>
      </c>
      <c r="B452" s="37" t="s">
        <v>1194</v>
      </c>
      <c r="C452" s="37" t="s">
        <v>1903</v>
      </c>
      <c r="D452" s="38" t="s">
        <v>1195</v>
      </c>
      <c r="E452" s="38" t="s">
        <v>55</v>
      </c>
      <c r="F452" s="39" t="s">
        <v>5</v>
      </c>
      <c r="G452" s="39">
        <v>8.27</v>
      </c>
      <c r="H452" s="39">
        <f t="shared" ref="H452:H515" si="69">G452*110</f>
        <v>909.69999999999993</v>
      </c>
      <c r="I452" s="40" t="s">
        <v>5</v>
      </c>
      <c r="J452" s="41" t="str">
        <f t="shared" ref="J452:J515" si="70">IF(AND(F452="ΝΑΙ",I452="ΝΑΙ"),"ΟΚ","ΑΠΟΡΡΙΠΤΕΤΑΙ")</f>
        <v>ΟΚ</v>
      </c>
      <c r="K452" s="41"/>
      <c r="L452" s="41"/>
      <c r="M452" s="41"/>
      <c r="N452" s="41"/>
      <c r="O452" s="39"/>
      <c r="P452" s="36">
        <f t="shared" si="63"/>
        <v>0</v>
      </c>
      <c r="Q452" s="36"/>
      <c r="R452" s="36">
        <f t="shared" si="64"/>
        <v>0</v>
      </c>
      <c r="S452" s="36" t="s">
        <v>3</v>
      </c>
      <c r="T452" s="36">
        <f t="shared" si="65"/>
        <v>30</v>
      </c>
      <c r="U452" s="36"/>
      <c r="V452" s="36">
        <f t="shared" si="66"/>
        <v>0</v>
      </c>
      <c r="W452" s="36"/>
      <c r="X452" s="36">
        <f t="shared" si="67"/>
        <v>0</v>
      </c>
      <c r="Y452" s="36"/>
      <c r="Z452" s="42">
        <f t="shared" si="68"/>
        <v>0</v>
      </c>
      <c r="AA452" s="43">
        <f t="shared" ref="AA452:AA515" si="71">H452+V452+P452+R452+T452+X452+Z452</f>
        <v>939.69999999999993</v>
      </c>
      <c r="AB452" s="44"/>
    </row>
    <row r="453" spans="1:28" s="4" customFormat="1" x14ac:dyDescent="0.25">
      <c r="A453" s="36">
        <v>450</v>
      </c>
      <c r="B453" s="37" t="s">
        <v>2138</v>
      </c>
      <c r="C453" s="37" t="s">
        <v>2139</v>
      </c>
      <c r="D453" s="38" t="s">
        <v>2140</v>
      </c>
      <c r="E453" s="38" t="s">
        <v>174</v>
      </c>
      <c r="F453" s="39" t="s">
        <v>5</v>
      </c>
      <c r="G453" s="39">
        <v>6.9</v>
      </c>
      <c r="H453" s="39">
        <f t="shared" si="69"/>
        <v>759</v>
      </c>
      <c r="I453" s="40" t="s">
        <v>5</v>
      </c>
      <c r="J453" s="41" t="str">
        <f t="shared" si="70"/>
        <v>ΟΚ</v>
      </c>
      <c r="K453" s="41"/>
      <c r="L453" s="41"/>
      <c r="M453" s="41"/>
      <c r="N453" s="41" t="s">
        <v>5</v>
      </c>
      <c r="O453" s="39"/>
      <c r="P453" s="36">
        <f t="shared" si="63"/>
        <v>0</v>
      </c>
      <c r="Q453" s="36"/>
      <c r="R453" s="36">
        <f t="shared" si="64"/>
        <v>0</v>
      </c>
      <c r="S453" s="36" t="s">
        <v>3</v>
      </c>
      <c r="T453" s="36">
        <f t="shared" si="65"/>
        <v>30</v>
      </c>
      <c r="U453" s="36" t="s">
        <v>5</v>
      </c>
      <c r="V453" s="36">
        <f t="shared" si="66"/>
        <v>150</v>
      </c>
      <c r="W453" s="36"/>
      <c r="X453" s="36">
        <f t="shared" si="67"/>
        <v>0</v>
      </c>
      <c r="Y453" s="36"/>
      <c r="Z453" s="42">
        <f t="shared" si="68"/>
        <v>0</v>
      </c>
      <c r="AA453" s="43">
        <f t="shared" si="71"/>
        <v>939</v>
      </c>
      <c r="AB453" s="44"/>
    </row>
    <row r="454" spans="1:28" s="4" customFormat="1" x14ac:dyDescent="0.25">
      <c r="A454" s="36">
        <v>451</v>
      </c>
      <c r="B454" s="37" t="s">
        <v>312</v>
      </c>
      <c r="C454" s="37" t="s">
        <v>1544</v>
      </c>
      <c r="D454" s="38" t="s">
        <v>313</v>
      </c>
      <c r="E454" s="38" t="s">
        <v>156</v>
      </c>
      <c r="F454" s="39" t="s">
        <v>5</v>
      </c>
      <c r="G454" s="39">
        <v>8.25</v>
      </c>
      <c r="H454" s="39">
        <f t="shared" si="69"/>
        <v>907.5</v>
      </c>
      <c r="I454" s="40" t="s">
        <v>5</v>
      </c>
      <c r="J454" s="41" t="str">
        <f t="shared" si="70"/>
        <v>ΟΚ</v>
      </c>
      <c r="K454" s="41"/>
      <c r="L454" s="41"/>
      <c r="M454" s="41"/>
      <c r="N454" s="41"/>
      <c r="O454" s="39"/>
      <c r="P454" s="36">
        <f t="shared" si="63"/>
        <v>0</v>
      </c>
      <c r="Q454" s="36"/>
      <c r="R454" s="36">
        <f t="shared" si="64"/>
        <v>0</v>
      </c>
      <c r="S454" s="36" t="s">
        <v>3</v>
      </c>
      <c r="T454" s="36">
        <f t="shared" si="65"/>
        <v>30</v>
      </c>
      <c r="U454" s="36"/>
      <c r="V454" s="36">
        <f t="shared" si="66"/>
        <v>0</v>
      </c>
      <c r="W454" s="36"/>
      <c r="X454" s="36">
        <f t="shared" si="67"/>
        <v>0</v>
      </c>
      <c r="Y454" s="36"/>
      <c r="Z454" s="42">
        <f t="shared" si="68"/>
        <v>0</v>
      </c>
      <c r="AA454" s="43">
        <f t="shared" si="71"/>
        <v>937.5</v>
      </c>
      <c r="AB454" s="44"/>
    </row>
    <row r="455" spans="1:28" s="4" customFormat="1" x14ac:dyDescent="0.25">
      <c r="A455" s="36">
        <v>452</v>
      </c>
      <c r="B455" s="37" t="s">
        <v>965</v>
      </c>
      <c r="C455" s="37" t="s">
        <v>1812</v>
      </c>
      <c r="D455" s="38" t="s">
        <v>966</v>
      </c>
      <c r="E455" s="38" t="s">
        <v>221</v>
      </c>
      <c r="F455" s="39" t="s">
        <v>5</v>
      </c>
      <c r="G455" s="39">
        <v>8.25</v>
      </c>
      <c r="H455" s="39">
        <f t="shared" si="69"/>
        <v>907.5</v>
      </c>
      <c r="I455" s="40" t="s">
        <v>5</v>
      </c>
      <c r="J455" s="41" t="str">
        <f t="shared" si="70"/>
        <v>ΟΚ</v>
      </c>
      <c r="K455" s="41"/>
      <c r="L455" s="41"/>
      <c r="M455" s="41"/>
      <c r="N455" s="41"/>
      <c r="O455" s="39"/>
      <c r="P455" s="36">
        <f t="shared" si="63"/>
        <v>0</v>
      </c>
      <c r="Q455" s="36"/>
      <c r="R455" s="36">
        <f t="shared" si="64"/>
        <v>0</v>
      </c>
      <c r="S455" s="36" t="s">
        <v>3</v>
      </c>
      <c r="T455" s="36">
        <f t="shared" si="65"/>
        <v>30</v>
      </c>
      <c r="U455" s="36"/>
      <c r="V455" s="36">
        <f t="shared" si="66"/>
        <v>0</v>
      </c>
      <c r="W455" s="36"/>
      <c r="X455" s="36">
        <f t="shared" si="67"/>
        <v>0</v>
      </c>
      <c r="Y455" s="36"/>
      <c r="Z455" s="42">
        <f t="shared" si="68"/>
        <v>0</v>
      </c>
      <c r="AA455" s="43">
        <f t="shared" si="71"/>
        <v>937.5</v>
      </c>
      <c r="AB455" s="44"/>
    </row>
    <row r="456" spans="1:28" s="4" customFormat="1" x14ac:dyDescent="0.25">
      <c r="A456" s="36">
        <v>453</v>
      </c>
      <c r="B456" s="37" t="s">
        <v>2152</v>
      </c>
      <c r="C456" s="37" t="s">
        <v>2153</v>
      </c>
      <c r="D456" s="38" t="s">
        <v>2154</v>
      </c>
      <c r="E456" s="38" t="s">
        <v>156</v>
      </c>
      <c r="F456" s="39" t="s">
        <v>5</v>
      </c>
      <c r="G456" s="39">
        <v>8.25</v>
      </c>
      <c r="H456" s="39">
        <f t="shared" si="69"/>
        <v>907.5</v>
      </c>
      <c r="I456" s="40" t="s">
        <v>5</v>
      </c>
      <c r="J456" s="41" t="str">
        <f t="shared" si="70"/>
        <v>ΟΚ</v>
      </c>
      <c r="K456" s="41"/>
      <c r="L456" s="41"/>
      <c r="M456" s="41"/>
      <c r="N456" s="41"/>
      <c r="O456" s="39"/>
      <c r="P456" s="36">
        <f t="shared" si="63"/>
        <v>0</v>
      </c>
      <c r="Q456" s="36"/>
      <c r="R456" s="36">
        <f t="shared" si="64"/>
        <v>0</v>
      </c>
      <c r="S456" s="36" t="s">
        <v>3</v>
      </c>
      <c r="T456" s="36">
        <f t="shared" si="65"/>
        <v>30</v>
      </c>
      <c r="U456" s="36"/>
      <c r="V456" s="36">
        <f t="shared" si="66"/>
        <v>0</v>
      </c>
      <c r="W456" s="36"/>
      <c r="X456" s="36">
        <f t="shared" si="67"/>
        <v>0</v>
      </c>
      <c r="Y456" s="36"/>
      <c r="Z456" s="42">
        <f t="shared" si="68"/>
        <v>0</v>
      </c>
      <c r="AA456" s="43">
        <f t="shared" si="71"/>
        <v>937.5</v>
      </c>
      <c r="AB456" s="44"/>
    </row>
    <row r="457" spans="1:28" s="4" customFormat="1" x14ac:dyDescent="0.25">
      <c r="A457" s="36">
        <v>454</v>
      </c>
      <c r="B457" s="37" t="s">
        <v>208</v>
      </c>
      <c r="C457" s="37" t="s">
        <v>1592</v>
      </c>
      <c r="D457" s="38" t="s">
        <v>209</v>
      </c>
      <c r="E457" s="38" t="s">
        <v>210</v>
      </c>
      <c r="F457" s="39" t="s">
        <v>5</v>
      </c>
      <c r="G457" s="39">
        <v>8.23</v>
      </c>
      <c r="H457" s="39">
        <f t="shared" si="69"/>
        <v>905.30000000000007</v>
      </c>
      <c r="I457" s="40" t="s">
        <v>5</v>
      </c>
      <c r="J457" s="41" t="str">
        <f t="shared" si="70"/>
        <v>ΟΚ</v>
      </c>
      <c r="K457" s="41"/>
      <c r="L457" s="41"/>
      <c r="M457" s="41"/>
      <c r="N457" s="41"/>
      <c r="O457" s="39"/>
      <c r="P457" s="36">
        <f t="shared" si="63"/>
        <v>0</v>
      </c>
      <c r="Q457" s="36"/>
      <c r="R457" s="36">
        <f t="shared" si="64"/>
        <v>0</v>
      </c>
      <c r="S457" s="36" t="s">
        <v>3</v>
      </c>
      <c r="T457" s="36">
        <f t="shared" si="65"/>
        <v>30</v>
      </c>
      <c r="U457" s="36"/>
      <c r="V457" s="36">
        <f t="shared" si="66"/>
        <v>0</v>
      </c>
      <c r="W457" s="36"/>
      <c r="X457" s="36">
        <f t="shared" si="67"/>
        <v>0</v>
      </c>
      <c r="Y457" s="36"/>
      <c r="Z457" s="42">
        <f t="shared" si="68"/>
        <v>0</v>
      </c>
      <c r="AA457" s="43">
        <f t="shared" si="71"/>
        <v>935.30000000000007</v>
      </c>
      <c r="AB457" s="44"/>
    </row>
    <row r="458" spans="1:28" s="4" customFormat="1" x14ac:dyDescent="0.25">
      <c r="A458" s="36">
        <v>455</v>
      </c>
      <c r="B458" s="37" t="s">
        <v>1160</v>
      </c>
      <c r="C458" s="37" t="s">
        <v>1890</v>
      </c>
      <c r="D458" s="38" t="s">
        <v>1161</v>
      </c>
      <c r="E458" s="38" t="s">
        <v>979</v>
      </c>
      <c r="F458" s="39" t="s">
        <v>5</v>
      </c>
      <c r="G458" s="39">
        <v>8.23</v>
      </c>
      <c r="H458" s="39">
        <f t="shared" si="69"/>
        <v>905.30000000000007</v>
      </c>
      <c r="I458" s="40" t="s">
        <v>5</v>
      </c>
      <c r="J458" s="41" t="str">
        <f t="shared" si="70"/>
        <v>ΟΚ</v>
      </c>
      <c r="K458" s="41"/>
      <c r="L458" s="41"/>
      <c r="M458" s="41"/>
      <c r="N458" s="41"/>
      <c r="O458" s="39"/>
      <c r="P458" s="36">
        <f t="shared" si="63"/>
        <v>0</v>
      </c>
      <c r="Q458" s="36"/>
      <c r="R458" s="36">
        <f t="shared" si="64"/>
        <v>0</v>
      </c>
      <c r="S458" s="36" t="s">
        <v>3</v>
      </c>
      <c r="T458" s="36">
        <f t="shared" si="65"/>
        <v>30</v>
      </c>
      <c r="U458" s="36"/>
      <c r="V458" s="36">
        <f t="shared" si="66"/>
        <v>0</v>
      </c>
      <c r="W458" s="36"/>
      <c r="X458" s="36">
        <f t="shared" si="67"/>
        <v>0</v>
      </c>
      <c r="Y458" s="36"/>
      <c r="Z458" s="42">
        <f t="shared" si="68"/>
        <v>0</v>
      </c>
      <c r="AA458" s="43">
        <f t="shared" si="71"/>
        <v>935.30000000000007</v>
      </c>
      <c r="AB458" s="44"/>
    </row>
    <row r="459" spans="1:28" s="4" customFormat="1" x14ac:dyDescent="0.25">
      <c r="A459" s="36">
        <v>456</v>
      </c>
      <c r="B459" s="37" t="s">
        <v>1121</v>
      </c>
      <c r="C459" s="37" t="s">
        <v>1875</v>
      </c>
      <c r="D459" s="38" t="s">
        <v>1122</v>
      </c>
      <c r="E459" s="38" t="s">
        <v>1123</v>
      </c>
      <c r="F459" s="39" t="s">
        <v>5</v>
      </c>
      <c r="G459" s="39">
        <v>8.5</v>
      </c>
      <c r="H459" s="39">
        <f t="shared" si="69"/>
        <v>935</v>
      </c>
      <c r="I459" s="40" t="s">
        <v>5</v>
      </c>
      <c r="J459" s="41" t="str">
        <f t="shared" si="70"/>
        <v>ΟΚ</v>
      </c>
      <c r="K459" s="41"/>
      <c r="L459" s="41"/>
      <c r="M459" s="41"/>
      <c r="N459" s="41"/>
      <c r="O459" s="39"/>
      <c r="P459" s="36">
        <f t="shared" si="63"/>
        <v>0</v>
      </c>
      <c r="Q459" s="36"/>
      <c r="R459" s="36">
        <f t="shared" si="64"/>
        <v>0</v>
      </c>
      <c r="S459" s="36"/>
      <c r="T459" s="36">
        <f t="shared" si="65"/>
        <v>0</v>
      </c>
      <c r="U459" s="36"/>
      <c r="V459" s="36">
        <f t="shared" si="66"/>
        <v>0</v>
      </c>
      <c r="W459" s="36"/>
      <c r="X459" s="36">
        <f t="shared" si="67"/>
        <v>0</v>
      </c>
      <c r="Y459" s="36"/>
      <c r="Z459" s="42">
        <f t="shared" si="68"/>
        <v>0</v>
      </c>
      <c r="AA459" s="43">
        <f t="shared" si="71"/>
        <v>935</v>
      </c>
      <c r="AB459" s="44"/>
    </row>
    <row r="460" spans="1:28" s="4" customFormat="1" x14ac:dyDescent="0.25">
      <c r="A460" s="36">
        <v>457</v>
      </c>
      <c r="B460" s="37" t="s">
        <v>170</v>
      </c>
      <c r="C460" s="37" t="s">
        <v>1485</v>
      </c>
      <c r="D460" s="38" t="s">
        <v>171</v>
      </c>
      <c r="E460" s="38" t="s">
        <v>172</v>
      </c>
      <c r="F460" s="39" t="s">
        <v>5</v>
      </c>
      <c r="G460" s="39">
        <v>8.5</v>
      </c>
      <c r="H460" s="39">
        <f t="shared" si="69"/>
        <v>935</v>
      </c>
      <c r="I460" s="40" t="s">
        <v>5</v>
      </c>
      <c r="J460" s="41" t="str">
        <f t="shared" si="70"/>
        <v>ΟΚ</v>
      </c>
      <c r="K460" s="41"/>
      <c r="L460" s="41"/>
      <c r="M460" s="41"/>
      <c r="N460" s="41"/>
      <c r="O460" s="39"/>
      <c r="P460" s="36">
        <f t="shared" si="63"/>
        <v>0</v>
      </c>
      <c r="Q460" s="36"/>
      <c r="R460" s="36">
        <f t="shared" si="64"/>
        <v>0</v>
      </c>
      <c r="S460" s="36"/>
      <c r="T460" s="36">
        <f t="shared" si="65"/>
        <v>0</v>
      </c>
      <c r="U460" s="36"/>
      <c r="V460" s="36">
        <f t="shared" si="66"/>
        <v>0</v>
      </c>
      <c r="W460" s="36"/>
      <c r="X460" s="36">
        <f t="shared" si="67"/>
        <v>0</v>
      </c>
      <c r="Y460" s="36"/>
      <c r="Z460" s="42">
        <f t="shared" si="68"/>
        <v>0</v>
      </c>
      <c r="AA460" s="43">
        <f t="shared" si="71"/>
        <v>935</v>
      </c>
      <c r="AB460" s="44"/>
    </row>
    <row r="461" spans="1:28" s="4" customFormat="1" x14ac:dyDescent="0.25">
      <c r="A461" s="36">
        <v>458</v>
      </c>
      <c r="B461" s="37" t="s">
        <v>405</v>
      </c>
      <c r="C461" s="37" t="s">
        <v>1580</v>
      </c>
      <c r="D461" s="38" t="s">
        <v>406</v>
      </c>
      <c r="E461" s="38" t="s">
        <v>1581</v>
      </c>
      <c r="F461" s="39" t="s">
        <v>5</v>
      </c>
      <c r="G461" s="39">
        <v>8.5</v>
      </c>
      <c r="H461" s="39">
        <f t="shared" si="69"/>
        <v>935</v>
      </c>
      <c r="I461" s="40" t="s">
        <v>5</v>
      </c>
      <c r="J461" s="41" t="str">
        <f t="shared" si="70"/>
        <v>ΟΚ</v>
      </c>
      <c r="K461" s="41"/>
      <c r="L461" s="41"/>
      <c r="M461" s="41" t="s">
        <v>5</v>
      </c>
      <c r="N461" s="41"/>
      <c r="O461" s="39"/>
      <c r="P461" s="36">
        <f t="shared" si="63"/>
        <v>0</v>
      </c>
      <c r="Q461" s="36"/>
      <c r="R461" s="36">
        <f t="shared" si="64"/>
        <v>0</v>
      </c>
      <c r="S461" s="36"/>
      <c r="T461" s="36">
        <f t="shared" si="65"/>
        <v>0</v>
      </c>
      <c r="U461" s="36"/>
      <c r="V461" s="36">
        <f t="shared" si="66"/>
        <v>0</v>
      </c>
      <c r="W461" s="36"/>
      <c r="X461" s="36">
        <f t="shared" si="67"/>
        <v>0</v>
      </c>
      <c r="Y461" s="36"/>
      <c r="Z461" s="42">
        <f t="shared" si="68"/>
        <v>0</v>
      </c>
      <c r="AA461" s="43">
        <f t="shared" si="71"/>
        <v>935</v>
      </c>
      <c r="AB461" s="44"/>
    </row>
    <row r="462" spans="1:28" s="4" customFormat="1" x14ac:dyDescent="0.25">
      <c r="A462" s="36">
        <v>459</v>
      </c>
      <c r="B462" s="37" t="s">
        <v>1176</v>
      </c>
      <c r="C462" s="37" t="s">
        <v>1897</v>
      </c>
      <c r="D462" s="38" t="s">
        <v>1177</v>
      </c>
      <c r="E462" s="38" t="s">
        <v>156</v>
      </c>
      <c r="F462" s="39" t="s">
        <v>5</v>
      </c>
      <c r="G462" s="39">
        <v>8.5</v>
      </c>
      <c r="H462" s="39">
        <f t="shared" si="69"/>
        <v>935</v>
      </c>
      <c r="I462" s="40" t="s">
        <v>5</v>
      </c>
      <c r="J462" s="41" t="str">
        <f t="shared" si="70"/>
        <v>ΟΚ</v>
      </c>
      <c r="K462" s="41"/>
      <c r="L462" s="41"/>
      <c r="M462" s="41"/>
      <c r="N462" s="41"/>
      <c r="O462" s="39"/>
      <c r="P462" s="36">
        <f t="shared" si="63"/>
        <v>0</v>
      </c>
      <c r="Q462" s="36"/>
      <c r="R462" s="36">
        <f t="shared" si="64"/>
        <v>0</v>
      </c>
      <c r="S462" s="36"/>
      <c r="T462" s="36">
        <f t="shared" si="65"/>
        <v>0</v>
      </c>
      <c r="U462" s="36"/>
      <c r="V462" s="36">
        <f t="shared" si="66"/>
        <v>0</v>
      </c>
      <c r="W462" s="36"/>
      <c r="X462" s="36">
        <f t="shared" si="67"/>
        <v>0</v>
      </c>
      <c r="Y462" s="36"/>
      <c r="Z462" s="42">
        <f t="shared" si="68"/>
        <v>0</v>
      </c>
      <c r="AA462" s="43">
        <f t="shared" si="71"/>
        <v>935</v>
      </c>
      <c r="AB462" s="44"/>
    </row>
    <row r="463" spans="1:28" s="4" customFormat="1" x14ac:dyDescent="0.25">
      <c r="A463" s="36">
        <v>460</v>
      </c>
      <c r="B463" s="37" t="s">
        <v>331</v>
      </c>
      <c r="C463" s="37" t="s">
        <v>1551</v>
      </c>
      <c r="D463" s="38" t="s">
        <v>332</v>
      </c>
      <c r="E463" s="38" t="s">
        <v>39</v>
      </c>
      <c r="F463" s="39" t="s">
        <v>5</v>
      </c>
      <c r="G463" s="39">
        <v>8.2200000000000006</v>
      </c>
      <c r="H463" s="39">
        <f t="shared" si="69"/>
        <v>904.2</v>
      </c>
      <c r="I463" s="40" t="s">
        <v>5</v>
      </c>
      <c r="J463" s="41" t="str">
        <f t="shared" si="70"/>
        <v>ΟΚ</v>
      </c>
      <c r="K463" s="41"/>
      <c r="L463" s="41" t="s">
        <v>5</v>
      </c>
      <c r="M463" s="41"/>
      <c r="N463" s="41"/>
      <c r="O463" s="39"/>
      <c r="P463" s="36">
        <f t="shared" ref="P463:P526" si="72">IF(O463="ΑΡΙΣΤΗ",70,IF(O463="ΠΟΛΥ ΚΑΛΗ",50,IF(O463="ΚΑΛΗ",30,)))</f>
        <v>0</v>
      </c>
      <c r="Q463" s="36"/>
      <c r="R463" s="36">
        <f t="shared" ref="R463:R526" si="73">IF(Q463="ΑΡΙΣΤΗ",70,IF(Q463="ΠΟΛΥ ΚΑΛΗ",50,IF(Q463="ΚΑΛΗ",30,)))</f>
        <v>0</v>
      </c>
      <c r="S463" s="36" t="s">
        <v>3</v>
      </c>
      <c r="T463" s="36">
        <f t="shared" ref="T463:T526" si="74">IF(S463="ΑΡΙΣΤΗ",70,IF(S463="ΠΟΛΥ ΚΑΛΗ",50,IF(S463="ΚΑΛΗ",30,)))</f>
        <v>30</v>
      </c>
      <c r="U463" s="36"/>
      <c r="V463" s="36">
        <f t="shared" ref="V463:V526" si="75">IF(U463="ΝΑΙ",150,0)</f>
        <v>0</v>
      </c>
      <c r="W463" s="36"/>
      <c r="X463" s="36">
        <f t="shared" ref="X463:X526" si="76">W463*17</f>
        <v>0</v>
      </c>
      <c r="Y463" s="36"/>
      <c r="Z463" s="42">
        <f t="shared" ref="Z463:Z526" si="77">Y463*7</f>
        <v>0</v>
      </c>
      <c r="AA463" s="43">
        <f t="shared" si="71"/>
        <v>934.2</v>
      </c>
      <c r="AB463" s="44"/>
    </row>
    <row r="464" spans="1:28" s="4" customFormat="1" x14ac:dyDescent="0.25">
      <c r="A464" s="36">
        <v>461</v>
      </c>
      <c r="B464" s="37" t="s">
        <v>2174</v>
      </c>
      <c r="C464" s="37" t="s">
        <v>2064</v>
      </c>
      <c r="D464" s="38" t="s">
        <v>2159</v>
      </c>
      <c r="E464" s="38" t="s">
        <v>32</v>
      </c>
      <c r="F464" s="39" t="s">
        <v>5</v>
      </c>
      <c r="G464" s="39">
        <v>6.85</v>
      </c>
      <c r="H464" s="39">
        <f t="shared" si="69"/>
        <v>753.5</v>
      </c>
      <c r="I464" s="40" t="s">
        <v>5</v>
      </c>
      <c r="J464" s="41" t="str">
        <f t="shared" si="70"/>
        <v>ΟΚ</v>
      </c>
      <c r="K464" s="41"/>
      <c r="L464" s="41"/>
      <c r="M464" s="41"/>
      <c r="N464" s="41"/>
      <c r="O464" s="39"/>
      <c r="P464" s="36">
        <f t="shared" si="72"/>
        <v>0</v>
      </c>
      <c r="Q464" s="36"/>
      <c r="R464" s="36">
        <f t="shared" si="73"/>
        <v>0</v>
      </c>
      <c r="S464" s="36" t="s">
        <v>3</v>
      </c>
      <c r="T464" s="36">
        <f t="shared" si="74"/>
        <v>30</v>
      </c>
      <c r="U464" s="36" t="s">
        <v>5</v>
      </c>
      <c r="V464" s="36">
        <f t="shared" si="75"/>
        <v>150</v>
      </c>
      <c r="W464" s="36"/>
      <c r="X464" s="36">
        <f t="shared" si="76"/>
        <v>0</v>
      </c>
      <c r="Y464" s="36"/>
      <c r="Z464" s="42">
        <f t="shared" si="77"/>
        <v>0</v>
      </c>
      <c r="AA464" s="43">
        <f t="shared" si="71"/>
        <v>933.5</v>
      </c>
      <c r="AB464" s="44"/>
    </row>
    <row r="465" spans="1:28" s="4" customFormat="1" x14ac:dyDescent="0.25">
      <c r="A465" s="36">
        <v>462</v>
      </c>
      <c r="B465" s="37" t="s">
        <v>1216</v>
      </c>
      <c r="C465" s="37" t="s">
        <v>1916</v>
      </c>
      <c r="D465" s="38" t="s">
        <v>1217</v>
      </c>
      <c r="E465" s="38" t="s">
        <v>116</v>
      </c>
      <c r="F465" s="39" t="s">
        <v>5</v>
      </c>
      <c r="G465" s="39">
        <v>7.85</v>
      </c>
      <c r="H465" s="39">
        <f t="shared" si="69"/>
        <v>863.5</v>
      </c>
      <c r="I465" s="40" t="s">
        <v>5</v>
      </c>
      <c r="J465" s="41" t="str">
        <f t="shared" si="70"/>
        <v>ΟΚ</v>
      </c>
      <c r="K465" s="41"/>
      <c r="L465" s="41"/>
      <c r="M465" s="41"/>
      <c r="N465" s="41"/>
      <c r="O465" s="39"/>
      <c r="P465" s="36">
        <f t="shared" si="72"/>
        <v>0</v>
      </c>
      <c r="Q465" s="36"/>
      <c r="R465" s="36">
        <f t="shared" si="73"/>
        <v>0</v>
      </c>
      <c r="S465" s="36" t="s">
        <v>2</v>
      </c>
      <c r="T465" s="36">
        <f t="shared" si="74"/>
        <v>70</v>
      </c>
      <c r="U465" s="36"/>
      <c r="V465" s="36">
        <f t="shared" si="75"/>
        <v>0</v>
      </c>
      <c r="W465" s="36"/>
      <c r="X465" s="36">
        <f t="shared" si="76"/>
        <v>0</v>
      </c>
      <c r="Y465" s="36"/>
      <c r="Z465" s="42">
        <f t="shared" si="77"/>
        <v>0</v>
      </c>
      <c r="AA465" s="43">
        <f t="shared" si="71"/>
        <v>933.5</v>
      </c>
      <c r="AB465" s="44"/>
    </row>
    <row r="466" spans="1:28" s="4" customFormat="1" x14ac:dyDescent="0.25">
      <c r="A466" s="36">
        <v>463</v>
      </c>
      <c r="B466" s="37" t="s">
        <v>787</v>
      </c>
      <c r="C466" s="37" t="s">
        <v>1736</v>
      </c>
      <c r="D466" s="38" t="s">
        <v>788</v>
      </c>
      <c r="E466" s="38" t="s">
        <v>58</v>
      </c>
      <c r="F466" s="39" t="s">
        <v>5</v>
      </c>
      <c r="G466" s="39">
        <v>8.2100000000000009</v>
      </c>
      <c r="H466" s="39">
        <f t="shared" si="69"/>
        <v>903.10000000000014</v>
      </c>
      <c r="I466" s="40" t="s">
        <v>5</v>
      </c>
      <c r="J466" s="41" t="str">
        <f t="shared" si="70"/>
        <v>ΟΚ</v>
      </c>
      <c r="K466" s="41"/>
      <c r="L466" s="41"/>
      <c r="M466" s="41"/>
      <c r="N466" s="41"/>
      <c r="O466" s="39"/>
      <c r="P466" s="36">
        <f t="shared" si="72"/>
        <v>0</v>
      </c>
      <c r="Q466" s="36"/>
      <c r="R466" s="36">
        <f t="shared" si="73"/>
        <v>0</v>
      </c>
      <c r="S466" s="36" t="s">
        <v>3</v>
      </c>
      <c r="T466" s="36">
        <f t="shared" si="74"/>
        <v>30</v>
      </c>
      <c r="U466" s="36"/>
      <c r="V466" s="36">
        <f t="shared" si="75"/>
        <v>0</v>
      </c>
      <c r="W466" s="36"/>
      <c r="X466" s="36">
        <f t="shared" si="76"/>
        <v>0</v>
      </c>
      <c r="Y466" s="36"/>
      <c r="Z466" s="42">
        <f t="shared" si="77"/>
        <v>0</v>
      </c>
      <c r="AA466" s="43">
        <f t="shared" si="71"/>
        <v>933.10000000000014</v>
      </c>
      <c r="AB466" s="44"/>
    </row>
    <row r="467" spans="1:28" s="4" customFormat="1" x14ac:dyDescent="0.25">
      <c r="A467" s="36">
        <v>464</v>
      </c>
      <c r="B467" s="37" t="s">
        <v>139</v>
      </c>
      <c r="C467" s="37" t="s">
        <v>1472</v>
      </c>
      <c r="D467" s="38" t="s">
        <v>140</v>
      </c>
      <c r="E467" s="38" t="s">
        <v>141</v>
      </c>
      <c r="F467" s="39" t="s">
        <v>5</v>
      </c>
      <c r="G467" s="39">
        <v>8.1999999999999993</v>
      </c>
      <c r="H467" s="39">
        <f t="shared" si="69"/>
        <v>901.99999999999989</v>
      </c>
      <c r="I467" s="40" t="s">
        <v>5</v>
      </c>
      <c r="J467" s="41" t="str">
        <f t="shared" si="70"/>
        <v>ΟΚ</v>
      </c>
      <c r="K467" s="41"/>
      <c r="L467" s="41"/>
      <c r="M467" s="41"/>
      <c r="N467" s="41"/>
      <c r="O467" s="39"/>
      <c r="P467" s="36">
        <f t="shared" si="72"/>
        <v>0</v>
      </c>
      <c r="Q467" s="36"/>
      <c r="R467" s="36">
        <f t="shared" si="73"/>
        <v>0</v>
      </c>
      <c r="S467" s="36" t="s">
        <v>3</v>
      </c>
      <c r="T467" s="36">
        <f t="shared" si="74"/>
        <v>30</v>
      </c>
      <c r="U467" s="36"/>
      <c r="V467" s="36">
        <f t="shared" si="75"/>
        <v>0</v>
      </c>
      <c r="W467" s="36"/>
      <c r="X467" s="36">
        <f t="shared" si="76"/>
        <v>0</v>
      </c>
      <c r="Y467" s="36"/>
      <c r="Z467" s="42">
        <f t="shared" si="77"/>
        <v>0</v>
      </c>
      <c r="AA467" s="43">
        <f t="shared" si="71"/>
        <v>931.99999999999989</v>
      </c>
      <c r="AB467" s="44"/>
    </row>
    <row r="468" spans="1:28" s="4" customFormat="1" x14ac:dyDescent="0.25">
      <c r="A468" s="36">
        <v>465</v>
      </c>
      <c r="B468" s="37" t="s">
        <v>597</v>
      </c>
      <c r="C468" s="37" t="s">
        <v>1661</v>
      </c>
      <c r="D468" s="38" t="s">
        <v>598</v>
      </c>
      <c r="E468" s="38" t="s">
        <v>166</v>
      </c>
      <c r="F468" s="39" t="s">
        <v>5</v>
      </c>
      <c r="G468" s="39">
        <v>8.1999999999999993</v>
      </c>
      <c r="H468" s="39">
        <f t="shared" si="69"/>
        <v>901.99999999999989</v>
      </c>
      <c r="I468" s="40" t="s">
        <v>5</v>
      </c>
      <c r="J468" s="41" t="str">
        <f t="shared" si="70"/>
        <v>ΟΚ</v>
      </c>
      <c r="K468" s="41"/>
      <c r="L468" s="41"/>
      <c r="M468" s="41"/>
      <c r="N468" s="41"/>
      <c r="O468" s="39"/>
      <c r="P468" s="36">
        <f t="shared" si="72"/>
        <v>0</v>
      </c>
      <c r="Q468" s="36"/>
      <c r="R468" s="36">
        <f t="shared" si="73"/>
        <v>0</v>
      </c>
      <c r="S468" s="36" t="s">
        <v>3</v>
      </c>
      <c r="T468" s="36">
        <f t="shared" si="74"/>
        <v>30</v>
      </c>
      <c r="U468" s="36"/>
      <c r="V468" s="36">
        <f t="shared" si="75"/>
        <v>0</v>
      </c>
      <c r="W468" s="36"/>
      <c r="X468" s="36">
        <f t="shared" si="76"/>
        <v>0</v>
      </c>
      <c r="Y468" s="36"/>
      <c r="Z468" s="42">
        <f t="shared" si="77"/>
        <v>0</v>
      </c>
      <c r="AA468" s="43">
        <f t="shared" si="71"/>
        <v>931.99999999999989</v>
      </c>
      <c r="AB468" s="44"/>
    </row>
    <row r="469" spans="1:28" s="4" customFormat="1" x14ac:dyDescent="0.25">
      <c r="A469" s="36">
        <v>466</v>
      </c>
      <c r="B469" s="37" t="s">
        <v>820</v>
      </c>
      <c r="C469" s="37" t="s">
        <v>1748</v>
      </c>
      <c r="D469" s="38" t="s">
        <v>821</v>
      </c>
      <c r="E469" s="38" t="s">
        <v>100</v>
      </c>
      <c r="F469" s="39" t="s">
        <v>5</v>
      </c>
      <c r="G469" s="39">
        <v>8.4600000000000009</v>
      </c>
      <c r="H469" s="39">
        <f t="shared" si="69"/>
        <v>930.60000000000014</v>
      </c>
      <c r="I469" s="40" t="s">
        <v>5</v>
      </c>
      <c r="J469" s="41" t="str">
        <f t="shared" si="70"/>
        <v>ΟΚ</v>
      </c>
      <c r="K469" s="41"/>
      <c r="L469" s="41"/>
      <c r="M469" s="41"/>
      <c r="N469" s="41"/>
      <c r="O469" s="39"/>
      <c r="P469" s="36">
        <f t="shared" si="72"/>
        <v>0</v>
      </c>
      <c r="Q469" s="36"/>
      <c r="R469" s="36">
        <f t="shared" si="73"/>
        <v>0</v>
      </c>
      <c r="S469" s="36"/>
      <c r="T469" s="36">
        <f t="shared" si="74"/>
        <v>0</v>
      </c>
      <c r="U469" s="36"/>
      <c r="V469" s="36">
        <f t="shared" si="75"/>
        <v>0</v>
      </c>
      <c r="W469" s="36"/>
      <c r="X469" s="36">
        <f t="shared" si="76"/>
        <v>0</v>
      </c>
      <c r="Y469" s="36"/>
      <c r="Z469" s="42">
        <f t="shared" si="77"/>
        <v>0</v>
      </c>
      <c r="AA469" s="43">
        <f t="shared" si="71"/>
        <v>930.60000000000014</v>
      </c>
      <c r="AB469" s="44"/>
    </row>
    <row r="470" spans="1:28" s="4" customFormat="1" x14ac:dyDescent="0.25">
      <c r="A470" s="36">
        <v>467</v>
      </c>
      <c r="B470" s="37" t="s">
        <v>223</v>
      </c>
      <c r="C470" s="37" t="s">
        <v>1505</v>
      </c>
      <c r="D470" s="38" t="s">
        <v>224</v>
      </c>
      <c r="E470" s="38" t="s">
        <v>39</v>
      </c>
      <c r="F470" s="39" t="s">
        <v>5</v>
      </c>
      <c r="G470" s="39">
        <v>8</v>
      </c>
      <c r="H470" s="39">
        <f t="shared" si="69"/>
        <v>880</v>
      </c>
      <c r="I470" s="40" t="s">
        <v>5</v>
      </c>
      <c r="J470" s="41" t="str">
        <f t="shared" si="70"/>
        <v>ΟΚ</v>
      </c>
      <c r="K470" s="41"/>
      <c r="L470" s="41"/>
      <c r="M470" s="41"/>
      <c r="N470" s="41"/>
      <c r="O470" s="39"/>
      <c r="P470" s="36">
        <f t="shared" si="72"/>
        <v>0</v>
      </c>
      <c r="Q470" s="36"/>
      <c r="R470" s="36">
        <f t="shared" si="73"/>
        <v>0</v>
      </c>
      <c r="S470" s="36" t="s">
        <v>6</v>
      </c>
      <c r="T470" s="36">
        <f t="shared" si="74"/>
        <v>50</v>
      </c>
      <c r="U470" s="36"/>
      <c r="V470" s="36">
        <f t="shared" si="75"/>
        <v>0</v>
      </c>
      <c r="W470" s="36"/>
      <c r="X470" s="36">
        <f t="shared" si="76"/>
        <v>0</v>
      </c>
      <c r="Y470" s="36"/>
      <c r="Z470" s="42">
        <f t="shared" si="77"/>
        <v>0</v>
      </c>
      <c r="AA470" s="43">
        <f t="shared" si="71"/>
        <v>930</v>
      </c>
      <c r="AB470" s="44"/>
    </row>
    <row r="471" spans="1:28" s="4" customFormat="1" x14ac:dyDescent="0.25">
      <c r="A471" s="36">
        <v>468</v>
      </c>
      <c r="B471" s="37" t="s">
        <v>1164</v>
      </c>
      <c r="C471" s="37" t="s">
        <v>1891</v>
      </c>
      <c r="D471" s="38" t="s">
        <v>1165</v>
      </c>
      <c r="E471" s="38" t="s">
        <v>118</v>
      </c>
      <c r="F471" s="39" t="s">
        <v>5</v>
      </c>
      <c r="G471" s="39">
        <v>8.4499999999999993</v>
      </c>
      <c r="H471" s="39">
        <f t="shared" si="69"/>
        <v>929.49999999999989</v>
      </c>
      <c r="I471" s="40" t="s">
        <v>5</v>
      </c>
      <c r="J471" s="41" t="str">
        <f t="shared" si="70"/>
        <v>ΟΚ</v>
      </c>
      <c r="K471" s="41"/>
      <c r="L471" s="41" t="s">
        <v>5</v>
      </c>
      <c r="M471" s="41"/>
      <c r="N471" s="41" t="s">
        <v>5</v>
      </c>
      <c r="O471" s="39"/>
      <c r="P471" s="36">
        <f t="shared" si="72"/>
        <v>0</v>
      </c>
      <c r="Q471" s="36"/>
      <c r="R471" s="36">
        <f t="shared" si="73"/>
        <v>0</v>
      </c>
      <c r="S471" s="36"/>
      <c r="T471" s="36">
        <f t="shared" si="74"/>
        <v>0</v>
      </c>
      <c r="U471" s="36"/>
      <c r="V471" s="36">
        <f t="shared" si="75"/>
        <v>0</v>
      </c>
      <c r="W471" s="36"/>
      <c r="X471" s="36">
        <f t="shared" si="76"/>
        <v>0</v>
      </c>
      <c r="Y471" s="36"/>
      <c r="Z471" s="42">
        <f t="shared" si="77"/>
        <v>0</v>
      </c>
      <c r="AA471" s="43">
        <f t="shared" si="71"/>
        <v>929.49999999999989</v>
      </c>
      <c r="AB471" s="44"/>
    </row>
    <row r="472" spans="1:28" s="4" customFormat="1" x14ac:dyDescent="0.25">
      <c r="A472" s="36">
        <v>469</v>
      </c>
      <c r="B472" s="26" t="s">
        <v>2076</v>
      </c>
      <c r="C472" s="26" t="s">
        <v>1799</v>
      </c>
      <c r="D472" s="45" t="s">
        <v>2077</v>
      </c>
      <c r="E472" s="45" t="s">
        <v>2078</v>
      </c>
      <c r="F472" s="39" t="s">
        <v>5</v>
      </c>
      <c r="G472" s="39">
        <v>6.63</v>
      </c>
      <c r="H472" s="39">
        <f t="shared" si="69"/>
        <v>729.3</v>
      </c>
      <c r="I472" s="40" t="s">
        <v>5</v>
      </c>
      <c r="J472" s="41" t="str">
        <f t="shared" si="70"/>
        <v>ΟΚ</v>
      </c>
      <c r="K472" s="41"/>
      <c r="L472" s="41"/>
      <c r="M472" s="41"/>
      <c r="N472" s="41"/>
      <c r="O472" s="39"/>
      <c r="P472" s="36">
        <f t="shared" si="72"/>
        <v>0</v>
      </c>
      <c r="Q472" s="36"/>
      <c r="R472" s="36">
        <f t="shared" si="73"/>
        <v>0</v>
      </c>
      <c r="S472" s="36" t="s">
        <v>6</v>
      </c>
      <c r="T472" s="36">
        <f t="shared" si="74"/>
        <v>50</v>
      </c>
      <c r="U472" s="36" t="s">
        <v>5</v>
      </c>
      <c r="V472" s="36">
        <f t="shared" si="75"/>
        <v>150</v>
      </c>
      <c r="W472" s="36"/>
      <c r="X472" s="36">
        <f t="shared" si="76"/>
        <v>0</v>
      </c>
      <c r="Y472" s="36"/>
      <c r="Z472" s="42">
        <f t="shared" si="77"/>
        <v>0</v>
      </c>
      <c r="AA472" s="43">
        <f t="shared" si="71"/>
        <v>929.3</v>
      </c>
      <c r="AB472" s="44"/>
    </row>
    <row r="473" spans="1:28" s="4" customFormat="1" x14ac:dyDescent="0.25">
      <c r="A473" s="36">
        <v>470</v>
      </c>
      <c r="B473" s="37" t="s">
        <v>379</v>
      </c>
      <c r="C473" s="37" t="s">
        <v>1569</v>
      </c>
      <c r="D473" s="38" t="s">
        <v>380</v>
      </c>
      <c r="E473" s="38" t="s">
        <v>381</v>
      </c>
      <c r="F473" s="39" t="s">
        <v>5</v>
      </c>
      <c r="G473" s="39">
        <v>7.9</v>
      </c>
      <c r="H473" s="39">
        <f t="shared" si="69"/>
        <v>869</v>
      </c>
      <c r="I473" s="40" t="s">
        <v>5</v>
      </c>
      <c r="J473" s="41" t="str">
        <f t="shared" si="70"/>
        <v>ΟΚ</v>
      </c>
      <c r="K473" s="41"/>
      <c r="L473" s="41"/>
      <c r="M473" s="41"/>
      <c r="N473" s="41"/>
      <c r="O473" s="39" t="s">
        <v>3</v>
      </c>
      <c r="P473" s="36">
        <f t="shared" si="72"/>
        <v>30</v>
      </c>
      <c r="Q473" s="36"/>
      <c r="R473" s="36">
        <f t="shared" si="73"/>
        <v>0</v>
      </c>
      <c r="S473" s="36" t="s">
        <v>3</v>
      </c>
      <c r="T473" s="36">
        <f t="shared" si="74"/>
        <v>30</v>
      </c>
      <c r="U473" s="36"/>
      <c r="V473" s="36">
        <f t="shared" si="75"/>
        <v>0</v>
      </c>
      <c r="W473" s="36"/>
      <c r="X473" s="36">
        <f t="shared" si="76"/>
        <v>0</v>
      </c>
      <c r="Y473" s="36"/>
      <c r="Z473" s="42">
        <f t="shared" si="77"/>
        <v>0</v>
      </c>
      <c r="AA473" s="43">
        <f t="shared" si="71"/>
        <v>929</v>
      </c>
      <c r="AB473" s="44"/>
    </row>
    <row r="474" spans="1:28" s="4" customFormat="1" x14ac:dyDescent="0.25">
      <c r="A474" s="36">
        <v>471</v>
      </c>
      <c r="B474" s="37" t="s">
        <v>2037</v>
      </c>
      <c r="C474" s="37" t="s">
        <v>2038</v>
      </c>
      <c r="D474" s="38" t="s">
        <v>2039</v>
      </c>
      <c r="E474" s="38" t="s">
        <v>39</v>
      </c>
      <c r="F474" s="39" t="s">
        <v>5</v>
      </c>
      <c r="G474" s="39">
        <v>8.15</v>
      </c>
      <c r="H474" s="39">
        <f t="shared" si="69"/>
        <v>896.5</v>
      </c>
      <c r="I474" s="40" t="s">
        <v>5</v>
      </c>
      <c r="J474" s="41" t="str">
        <f t="shared" si="70"/>
        <v>ΟΚ</v>
      </c>
      <c r="K474" s="41"/>
      <c r="L474" s="41" t="s">
        <v>5</v>
      </c>
      <c r="M474" s="41"/>
      <c r="N474" s="41"/>
      <c r="O474" s="39"/>
      <c r="P474" s="36">
        <f t="shared" si="72"/>
        <v>0</v>
      </c>
      <c r="Q474" s="36"/>
      <c r="R474" s="36">
        <f t="shared" si="73"/>
        <v>0</v>
      </c>
      <c r="S474" s="36" t="s">
        <v>3</v>
      </c>
      <c r="T474" s="36">
        <f t="shared" si="74"/>
        <v>30</v>
      </c>
      <c r="U474" s="36"/>
      <c r="V474" s="36">
        <f t="shared" si="75"/>
        <v>0</v>
      </c>
      <c r="W474" s="36"/>
      <c r="X474" s="36">
        <f t="shared" si="76"/>
        <v>0</v>
      </c>
      <c r="Y474" s="36"/>
      <c r="Z474" s="42">
        <f t="shared" si="77"/>
        <v>0</v>
      </c>
      <c r="AA474" s="43">
        <f t="shared" si="71"/>
        <v>926.5</v>
      </c>
      <c r="AB474" s="44"/>
    </row>
    <row r="475" spans="1:28" s="4" customFormat="1" x14ac:dyDescent="0.25">
      <c r="A475" s="36">
        <v>472</v>
      </c>
      <c r="B475" s="37" t="s">
        <v>112</v>
      </c>
      <c r="C475" s="37" t="s">
        <v>1462</v>
      </c>
      <c r="D475" s="38" t="s">
        <v>113</v>
      </c>
      <c r="E475" s="38" t="s">
        <v>100</v>
      </c>
      <c r="F475" s="39" t="s">
        <v>5</v>
      </c>
      <c r="G475" s="39">
        <v>8.4</v>
      </c>
      <c r="H475" s="39">
        <f t="shared" si="69"/>
        <v>924</v>
      </c>
      <c r="I475" s="40" t="s">
        <v>5</v>
      </c>
      <c r="J475" s="41" t="str">
        <f t="shared" si="70"/>
        <v>ΟΚ</v>
      </c>
      <c r="K475" s="41"/>
      <c r="L475" s="41"/>
      <c r="M475" s="41"/>
      <c r="N475" s="41"/>
      <c r="O475" s="39"/>
      <c r="P475" s="36">
        <f t="shared" si="72"/>
        <v>0</v>
      </c>
      <c r="Q475" s="36"/>
      <c r="R475" s="36">
        <f t="shared" si="73"/>
        <v>0</v>
      </c>
      <c r="S475" s="36"/>
      <c r="T475" s="36">
        <f t="shared" si="74"/>
        <v>0</v>
      </c>
      <c r="U475" s="36"/>
      <c r="V475" s="36">
        <f t="shared" si="75"/>
        <v>0</v>
      </c>
      <c r="W475" s="36"/>
      <c r="X475" s="36">
        <f t="shared" si="76"/>
        <v>0</v>
      </c>
      <c r="Y475" s="36"/>
      <c r="Z475" s="42">
        <f t="shared" si="77"/>
        <v>0</v>
      </c>
      <c r="AA475" s="43">
        <f t="shared" si="71"/>
        <v>924</v>
      </c>
      <c r="AB475" s="44"/>
    </row>
    <row r="476" spans="1:28" s="4" customFormat="1" x14ac:dyDescent="0.25">
      <c r="A476" s="36">
        <v>473</v>
      </c>
      <c r="B476" s="37" t="s">
        <v>323</v>
      </c>
      <c r="C476" s="37" t="s">
        <v>1548</v>
      </c>
      <c r="D476" s="38" t="s">
        <v>324</v>
      </c>
      <c r="E476" s="38" t="s">
        <v>84</v>
      </c>
      <c r="F476" s="39" t="s">
        <v>5</v>
      </c>
      <c r="G476" s="39">
        <v>8.4</v>
      </c>
      <c r="H476" s="39">
        <f t="shared" si="69"/>
        <v>924</v>
      </c>
      <c r="I476" s="40" t="s">
        <v>5</v>
      </c>
      <c r="J476" s="41" t="str">
        <f t="shared" si="70"/>
        <v>ΟΚ</v>
      </c>
      <c r="K476" s="41"/>
      <c r="L476" s="41"/>
      <c r="M476" s="41"/>
      <c r="N476" s="41"/>
      <c r="O476" s="39"/>
      <c r="P476" s="36">
        <f t="shared" si="72"/>
        <v>0</v>
      </c>
      <c r="Q476" s="36"/>
      <c r="R476" s="36">
        <f t="shared" si="73"/>
        <v>0</v>
      </c>
      <c r="S476" s="36"/>
      <c r="T476" s="36">
        <f t="shared" si="74"/>
        <v>0</v>
      </c>
      <c r="U476" s="36"/>
      <c r="V476" s="36">
        <f t="shared" si="75"/>
        <v>0</v>
      </c>
      <c r="W476" s="36"/>
      <c r="X476" s="36">
        <f t="shared" si="76"/>
        <v>0</v>
      </c>
      <c r="Y476" s="36"/>
      <c r="Z476" s="42">
        <f t="shared" si="77"/>
        <v>0</v>
      </c>
      <c r="AA476" s="43">
        <f t="shared" si="71"/>
        <v>924</v>
      </c>
      <c r="AB476" s="44"/>
    </row>
    <row r="477" spans="1:28" s="4" customFormat="1" x14ac:dyDescent="0.25">
      <c r="A477" s="36">
        <v>474</v>
      </c>
      <c r="B477" s="37" t="s">
        <v>85</v>
      </c>
      <c r="C477" s="37" t="s">
        <v>1451</v>
      </c>
      <c r="D477" s="38" t="s">
        <v>86</v>
      </c>
      <c r="E477" s="38" t="s">
        <v>87</v>
      </c>
      <c r="F477" s="39" t="s">
        <v>5</v>
      </c>
      <c r="G477" s="39">
        <v>8.4</v>
      </c>
      <c r="H477" s="39">
        <f t="shared" si="69"/>
        <v>924</v>
      </c>
      <c r="I477" s="40" t="s">
        <v>5</v>
      </c>
      <c r="J477" s="41" t="str">
        <f t="shared" si="70"/>
        <v>ΟΚ</v>
      </c>
      <c r="K477" s="41"/>
      <c r="L477" s="41"/>
      <c r="M477" s="41"/>
      <c r="N477" s="41"/>
      <c r="O477" s="39"/>
      <c r="P477" s="36">
        <f t="shared" si="72"/>
        <v>0</v>
      </c>
      <c r="Q477" s="36"/>
      <c r="R477" s="36">
        <f t="shared" si="73"/>
        <v>0</v>
      </c>
      <c r="S477" s="36"/>
      <c r="T477" s="36">
        <f t="shared" si="74"/>
        <v>0</v>
      </c>
      <c r="U477" s="36"/>
      <c r="V477" s="36">
        <f t="shared" si="75"/>
        <v>0</v>
      </c>
      <c r="W477" s="36"/>
      <c r="X477" s="36">
        <f t="shared" si="76"/>
        <v>0</v>
      </c>
      <c r="Y477" s="36"/>
      <c r="Z477" s="42">
        <f t="shared" si="77"/>
        <v>0</v>
      </c>
      <c r="AA477" s="43">
        <f t="shared" si="71"/>
        <v>924</v>
      </c>
      <c r="AB477" s="44"/>
    </row>
    <row r="478" spans="1:28" s="4" customFormat="1" x14ac:dyDescent="0.25">
      <c r="A478" s="36">
        <v>475</v>
      </c>
      <c r="B478" s="37" t="s">
        <v>188</v>
      </c>
      <c r="C478" s="37" t="s">
        <v>1492</v>
      </c>
      <c r="D478" s="38" t="s">
        <v>189</v>
      </c>
      <c r="E478" s="38" t="s">
        <v>190</v>
      </c>
      <c r="F478" s="39" t="s">
        <v>5</v>
      </c>
      <c r="G478" s="39">
        <v>8.4</v>
      </c>
      <c r="H478" s="39">
        <f t="shared" si="69"/>
        <v>924</v>
      </c>
      <c r="I478" s="40" t="s">
        <v>5</v>
      </c>
      <c r="J478" s="41" t="str">
        <f t="shared" si="70"/>
        <v>ΟΚ</v>
      </c>
      <c r="K478" s="41"/>
      <c r="L478" s="41"/>
      <c r="M478" s="41"/>
      <c r="N478" s="41"/>
      <c r="O478" s="39"/>
      <c r="P478" s="36">
        <f t="shared" si="72"/>
        <v>0</v>
      </c>
      <c r="Q478" s="36"/>
      <c r="R478" s="36">
        <f t="shared" si="73"/>
        <v>0</v>
      </c>
      <c r="S478" s="36"/>
      <c r="T478" s="36">
        <f t="shared" si="74"/>
        <v>0</v>
      </c>
      <c r="U478" s="36"/>
      <c r="V478" s="36">
        <f t="shared" si="75"/>
        <v>0</v>
      </c>
      <c r="W478" s="36"/>
      <c r="X478" s="36">
        <f t="shared" si="76"/>
        <v>0</v>
      </c>
      <c r="Y478" s="36"/>
      <c r="Z478" s="42">
        <f t="shared" si="77"/>
        <v>0</v>
      </c>
      <c r="AA478" s="43">
        <f t="shared" si="71"/>
        <v>924</v>
      </c>
      <c r="AB478" s="44"/>
    </row>
    <row r="479" spans="1:28" s="4" customFormat="1" x14ac:dyDescent="0.25">
      <c r="A479" s="36">
        <v>476</v>
      </c>
      <c r="B479" s="37" t="s">
        <v>576</v>
      </c>
      <c r="C479" s="37" t="s">
        <v>1653</v>
      </c>
      <c r="D479" s="38" t="s">
        <v>577</v>
      </c>
      <c r="E479" s="38" t="s">
        <v>578</v>
      </c>
      <c r="F479" s="39" t="s">
        <v>5</v>
      </c>
      <c r="G479" s="39">
        <v>8.1</v>
      </c>
      <c r="H479" s="39">
        <f t="shared" si="69"/>
        <v>891</v>
      </c>
      <c r="I479" s="40" t="s">
        <v>5</v>
      </c>
      <c r="J479" s="41" t="str">
        <f t="shared" si="70"/>
        <v>ΟΚ</v>
      </c>
      <c r="K479" s="41"/>
      <c r="L479" s="41"/>
      <c r="M479" s="41"/>
      <c r="N479" s="41"/>
      <c r="O479" s="39"/>
      <c r="P479" s="36">
        <f t="shared" si="72"/>
        <v>0</v>
      </c>
      <c r="Q479" s="36"/>
      <c r="R479" s="36">
        <f t="shared" si="73"/>
        <v>0</v>
      </c>
      <c r="S479" s="36" t="s">
        <v>3</v>
      </c>
      <c r="T479" s="36">
        <f t="shared" si="74"/>
        <v>30</v>
      </c>
      <c r="U479" s="36"/>
      <c r="V479" s="36">
        <f t="shared" si="75"/>
        <v>0</v>
      </c>
      <c r="W479" s="36"/>
      <c r="X479" s="36">
        <f t="shared" si="76"/>
        <v>0</v>
      </c>
      <c r="Y479" s="36"/>
      <c r="Z479" s="42">
        <f t="shared" si="77"/>
        <v>0</v>
      </c>
      <c r="AA479" s="43">
        <f t="shared" si="71"/>
        <v>921</v>
      </c>
      <c r="AB479" s="44"/>
    </row>
    <row r="480" spans="1:28" s="4" customFormat="1" x14ac:dyDescent="0.25">
      <c r="A480" s="36">
        <v>477</v>
      </c>
      <c r="B480" s="37" t="s">
        <v>1238</v>
      </c>
      <c r="C480" s="37" t="s">
        <v>1924</v>
      </c>
      <c r="D480" s="38" t="s">
        <v>1239</v>
      </c>
      <c r="E480" s="38" t="s">
        <v>131</v>
      </c>
      <c r="F480" s="39" t="s">
        <v>5</v>
      </c>
      <c r="G480" s="39">
        <v>8.1</v>
      </c>
      <c r="H480" s="39">
        <f t="shared" si="69"/>
        <v>891</v>
      </c>
      <c r="I480" s="40" t="s">
        <v>5</v>
      </c>
      <c r="J480" s="41" t="str">
        <f t="shared" si="70"/>
        <v>ΟΚ</v>
      </c>
      <c r="K480" s="41"/>
      <c r="L480" s="41"/>
      <c r="M480" s="41"/>
      <c r="N480" s="41"/>
      <c r="O480" s="39"/>
      <c r="P480" s="36">
        <f t="shared" si="72"/>
        <v>0</v>
      </c>
      <c r="Q480" s="36"/>
      <c r="R480" s="36">
        <f t="shared" si="73"/>
        <v>0</v>
      </c>
      <c r="S480" s="36" t="s">
        <v>3</v>
      </c>
      <c r="T480" s="36">
        <f t="shared" si="74"/>
        <v>30</v>
      </c>
      <c r="U480" s="36"/>
      <c r="V480" s="36">
        <f t="shared" si="75"/>
        <v>0</v>
      </c>
      <c r="W480" s="36"/>
      <c r="X480" s="36">
        <f t="shared" si="76"/>
        <v>0</v>
      </c>
      <c r="Y480" s="36"/>
      <c r="Z480" s="42">
        <f t="shared" si="77"/>
        <v>0</v>
      </c>
      <c r="AA480" s="43">
        <f t="shared" si="71"/>
        <v>921</v>
      </c>
      <c r="AB480" s="44"/>
    </row>
    <row r="481" spans="1:28" s="4" customFormat="1" x14ac:dyDescent="0.25">
      <c r="A481" s="36">
        <v>478</v>
      </c>
      <c r="B481" s="37" t="s">
        <v>2204</v>
      </c>
      <c r="C481" s="37" t="s">
        <v>2203</v>
      </c>
      <c r="D481" s="38" t="s">
        <v>2202</v>
      </c>
      <c r="E481" s="38" t="s">
        <v>1045</v>
      </c>
      <c r="F481" s="39" t="s">
        <v>5</v>
      </c>
      <c r="G481" s="39">
        <v>7</v>
      </c>
      <c r="H481" s="39">
        <f t="shared" si="69"/>
        <v>770</v>
      </c>
      <c r="I481" s="40" t="s">
        <v>5</v>
      </c>
      <c r="J481" s="41" t="str">
        <f t="shared" si="70"/>
        <v>ΟΚ</v>
      </c>
      <c r="K481" s="41"/>
      <c r="L481" s="41"/>
      <c r="M481" s="41"/>
      <c r="N481" s="41"/>
      <c r="O481" s="39"/>
      <c r="P481" s="36">
        <f t="shared" si="72"/>
        <v>0</v>
      </c>
      <c r="Q481" s="36"/>
      <c r="R481" s="36">
        <f t="shared" si="73"/>
        <v>0</v>
      </c>
      <c r="S481" s="36"/>
      <c r="T481" s="36">
        <f t="shared" si="74"/>
        <v>0</v>
      </c>
      <c r="U481" s="36" t="s">
        <v>5</v>
      </c>
      <c r="V481" s="36">
        <f t="shared" si="75"/>
        <v>150</v>
      </c>
      <c r="W481" s="36"/>
      <c r="X481" s="36">
        <f t="shared" si="76"/>
        <v>0</v>
      </c>
      <c r="Y481" s="36"/>
      <c r="Z481" s="42">
        <f t="shared" si="77"/>
        <v>0</v>
      </c>
      <c r="AA481" s="43">
        <f t="shared" si="71"/>
        <v>920</v>
      </c>
      <c r="AB481" s="44"/>
    </row>
    <row r="482" spans="1:28" s="4" customFormat="1" x14ac:dyDescent="0.25">
      <c r="A482" s="36">
        <v>479</v>
      </c>
      <c r="B482" s="37" t="s">
        <v>1030</v>
      </c>
      <c r="C482" s="37" t="s">
        <v>1840</v>
      </c>
      <c r="D482" s="38" t="s">
        <v>1031</v>
      </c>
      <c r="E482" s="38" t="s">
        <v>1032</v>
      </c>
      <c r="F482" s="39" t="s">
        <v>5</v>
      </c>
      <c r="G482" s="39">
        <v>7</v>
      </c>
      <c r="H482" s="39">
        <f t="shared" si="69"/>
        <v>770</v>
      </c>
      <c r="I482" s="40" t="s">
        <v>5</v>
      </c>
      <c r="J482" s="41" t="str">
        <f t="shared" si="70"/>
        <v>ΟΚ</v>
      </c>
      <c r="K482" s="41"/>
      <c r="L482" s="41"/>
      <c r="M482" s="41"/>
      <c r="N482" s="41"/>
      <c r="O482" s="39"/>
      <c r="P482" s="36">
        <f t="shared" si="72"/>
        <v>0</v>
      </c>
      <c r="Q482" s="36"/>
      <c r="R482" s="36">
        <f t="shared" si="73"/>
        <v>0</v>
      </c>
      <c r="S482" s="36"/>
      <c r="T482" s="36">
        <f t="shared" si="74"/>
        <v>0</v>
      </c>
      <c r="U482" s="36" t="s">
        <v>5</v>
      </c>
      <c r="V482" s="36">
        <f t="shared" si="75"/>
        <v>150</v>
      </c>
      <c r="W482" s="36"/>
      <c r="X482" s="36">
        <f t="shared" si="76"/>
        <v>0</v>
      </c>
      <c r="Y482" s="36"/>
      <c r="Z482" s="42">
        <f t="shared" si="77"/>
        <v>0</v>
      </c>
      <c r="AA482" s="43">
        <f t="shared" si="71"/>
        <v>920</v>
      </c>
      <c r="AB482" s="44"/>
    </row>
    <row r="483" spans="1:28" s="4" customFormat="1" x14ac:dyDescent="0.25">
      <c r="A483" s="36">
        <v>480</v>
      </c>
      <c r="B483" s="37" t="s">
        <v>676</v>
      </c>
      <c r="C483" s="37" t="s">
        <v>1693</v>
      </c>
      <c r="D483" s="38" t="s">
        <v>677</v>
      </c>
      <c r="E483" s="38" t="s">
        <v>678</v>
      </c>
      <c r="F483" s="39" t="s">
        <v>5</v>
      </c>
      <c r="G483" s="39">
        <v>7.45</v>
      </c>
      <c r="H483" s="39">
        <f t="shared" si="69"/>
        <v>819.5</v>
      </c>
      <c r="I483" s="40" t="s">
        <v>5</v>
      </c>
      <c r="J483" s="41" t="str">
        <f t="shared" si="70"/>
        <v>ΟΚ</v>
      </c>
      <c r="K483" s="41"/>
      <c r="L483" s="41"/>
      <c r="M483" s="41"/>
      <c r="N483" s="41"/>
      <c r="O483" s="39" t="s">
        <v>3</v>
      </c>
      <c r="P483" s="36">
        <f t="shared" si="72"/>
        <v>30</v>
      </c>
      <c r="Q483" s="36"/>
      <c r="R483" s="36">
        <f t="shared" si="73"/>
        <v>0</v>
      </c>
      <c r="S483" s="36" t="s">
        <v>2</v>
      </c>
      <c r="T483" s="36">
        <f t="shared" si="74"/>
        <v>70</v>
      </c>
      <c r="U483" s="36"/>
      <c r="V483" s="36">
        <f t="shared" si="75"/>
        <v>0</v>
      </c>
      <c r="W483" s="36"/>
      <c r="X483" s="36">
        <f t="shared" si="76"/>
        <v>0</v>
      </c>
      <c r="Y483" s="36"/>
      <c r="Z483" s="42">
        <f t="shared" si="77"/>
        <v>0</v>
      </c>
      <c r="AA483" s="43">
        <f t="shared" si="71"/>
        <v>919.5</v>
      </c>
      <c r="AB483" s="44"/>
    </row>
    <row r="484" spans="1:28" s="4" customFormat="1" x14ac:dyDescent="0.25">
      <c r="A484" s="36">
        <v>481</v>
      </c>
      <c r="B484" s="37" t="s">
        <v>1078</v>
      </c>
      <c r="C484" s="37" t="s">
        <v>2072</v>
      </c>
      <c r="D484" s="38" t="s">
        <v>1079</v>
      </c>
      <c r="E484" s="38" t="s">
        <v>467</v>
      </c>
      <c r="F484" s="39" t="s">
        <v>5</v>
      </c>
      <c r="G484" s="39">
        <v>7.9</v>
      </c>
      <c r="H484" s="39">
        <f t="shared" si="69"/>
        <v>869</v>
      </c>
      <c r="I484" s="40" t="s">
        <v>5</v>
      </c>
      <c r="J484" s="41" t="str">
        <f t="shared" si="70"/>
        <v>ΟΚ</v>
      </c>
      <c r="K484" s="41"/>
      <c r="L484" s="41"/>
      <c r="M484" s="41"/>
      <c r="N484" s="41"/>
      <c r="O484" s="39"/>
      <c r="P484" s="36">
        <f t="shared" si="72"/>
        <v>0</v>
      </c>
      <c r="Q484" s="36"/>
      <c r="R484" s="36">
        <f t="shared" si="73"/>
        <v>0</v>
      </c>
      <c r="S484" s="36" t="s">
        <v>6</v>
      </c>
      <c r="T484" s="36">
        <f t="shared" si="74"/>
        <v>50</v>
      </c>
      <c r="U484" s="36"/>
      <c r="V484" s="36">
        <f t="shared" si="75"/>
        <v>0</v>
      </c>
      <c r="W484" s="36"/>
      <c r="X484" s="36">
        <f t="shared" si="76"/>
        <v>0</v>
      </c>
      <c r="Y484" s="36"/>
      <c r="Z484" s="42">
        <f t="shared" si="77"/>
        <v>0</v>
      </c>
      <c r="AA484" s="43">
        <f t="shared" si="71"/>
        <v>919</v>
      </c>
      <c r="AB484" s="44"/>
    </row>
    <row r="485" spans="1:28" s="4" customFormat="1" x14ac:dyDescent="0.25">
      <c r="A485" s="36">
        <v>482</v>
      </c>
      <c r="B485" s="37" t="s">
        <v>732</v>
      </c>
      <c r="C485" s="37" t="s">
        <v>1673</v>
      </c>
      <c r="D485" s="38" t="s">
        <v>733</v>
      </c>
      <c r="E485" s="38" t="s">
        <v>39</v>
      </c>
      <c r="F485" s="39" t="s">
        <v>5</v>
      </c>
      <c r="G485" s="39">
        <v>7.9</v>
      </c>
      <c r="H485" s="39">
        <f t="shared" si="69"/>
        <v>869</v>
      </c>
      <c r="I485" s="40" t="s">
        <v>5</v>
      </c>
      <c r="J485" s="41" t="str">
        <f t="shared" si="70"/>
        <v>ΟΚ</v>
      </c>
      <c r="K485" s="41"/>
      <c r="L485" s="41"/>
      <c r="M485" s="41"/>
      <c r="N485" s="41"/>
      <c r="O485" s="39"/>
      <c r="P485" s="36">
        <f t="shared" si="72"/>
        <v>0</v>
      </c>
      <c r="Q485" s="36"/>
      <c r="R485" s="36">
        <f t="shared" si="73"/>
        <v>0</v>
      </c>
      <c r="S485" s="36" t="s">
        <v>6</v>
      </c>
      <c r="T485" s="36">
        <f t="shared" si="74"/>
        <v>50</v>
      </c>
      <c r="U485" s="36"/>
      <c r="V485" s="36">
        <f t="shared" si="75"/>
        <v>0</v>
      </c>
      <c r="W485" s="36"/>
      <c r="X485" s="36">
        <f t="shared" si="76"/>
        <v>0</v>
      </c>
      <c r="Y485" s="36"/>
      <c r="Z485" s="42">
        <f t="shared" si="77"/>
        <v>0</v>
      </c>
      <c r="AA485" s="43">
        <f t="shared" si="71"/>
        <v>919</v>
      </c>
      <c r="AB485" s="44"/>
    </row>
    <row r="486" spans="1:28" s="4" customFormat="1" x14ac:dyDescent="0.25">
      <c r="A486" s="36">
        <v>483</v>
      </c>
      <c r="B486" s="37" t="s">
        <v>1321</v>
      </c>
      <c r="C486" s="37" t="s">
        <v>1957</v>
      </c>
      <c r="D486" s="38" t="s">
        <v>1322</v>
      </c>
      <c r="E486" s="38" t="s">
        <v>1323</v>
      </c>
      <c r="F486" s="39" t="s">
        <v>5</v>
      </c>
      <c r="G486" s="39">
        <v>7.8</v>
      </c>
      <c r="H486" s="39">
        <f t="shared" si="69"/>
        <v>858</v>
      </c>
      <c r="I486" s="40" t="s">
        <v>5</v>
      </c>
      <c r="J486" s="41" t="str">
        <f t="shared" si="70"/>
        <v>ΟΚ</v>
      </c>
      <c r="K486" s="41"/>
      <c r="L486" s="41"/>
      <c r="M486" s="41"/>
      <c r="N486" s="41"/>
      <c r="O486" s="39" t="s">
        <v>3</v>
      </c>
      <c r="P486" s="36">
        <f t="shared" si="72"/>
        <v>30</v>
      </c>
      <c r="Q486" s="36"/>
      <c r="R486" s="36">
        <f t="shared" si="73"/>
        <v>0</v>
      </c>
      <c r="S486" s="36" t="s">
        <v>3</v>
      </c>
      <c r="T486" s="36">
        <f t="shared" si="74"/>
        <v>30</v>
      </c>
      <c r="U486" s="36"/>
      <c r="V486" s="36">
        <f t="shared" si="75"/>
        <v>0</v>
      </c>
      <c r="W486" s="36"/>
      <c r="X486" s="36">
        <f t="shared" si="76"/>
        <v>0</v>
      </c>
      <c r="Y486" s="36"/>
      <c r="Z486" s="42">
        <f t="shared" si="77"/>
        <v>0</v>
      </c>
      <c r="AA486" s="43">
        <f t="shared" si="71"/>
        <v>918</v>
      </c>
      <c r="AB486" s="44"/>
    </row>
    <row r="487" spans="1:28" s="4" customFormat="1" x14ac:dyDescent="0.25">
      <c r="A487" s="36">
        <v>484</v>
      </c>
      <c r="B487" s="37" t="s">
        <v>1170</v>
      </c>
      <c r="C487" s="37" t="s">
        <v>2060</v>
      </c>
      <c r="D487" s="38" t="s">
        <v>1171</v>
      </c>
      <c r="E487" s="38" t="s">
        <v>147</v>
      </c>
      <c r="F487" s="39" t="s">
        <v>5</v>
      </c>
      <c r="G487" s="39">
        <v>7.7</v>
      </c>
      <c r="H487" s="39">
        <f t="shared" si="69"/>
        <v>847</v>
      </c>
      <c r="I487" s="40" t="s">
        <v>5</v>
      </c>
      <c r="J487" s="41" t="str">
        <f t="shared" si="70"/>
        <v>ΟΚ</v>
      </c>
      <c r="K487" s="41"/>
      <c r="L487" s="41" t="s">
        <v>5</v>
      </c>
      <c r="M487" s="41"/>
      <c r="N487" s="41"/>
      <c r="O487" s="39"/>
      <c r="P487" s="36">
        <f t="shared" si="72"/>
        <v>0</v>
      </c>
      <c r="Q487" s="36"/>
      <c r="R487" s="36">
        <f t="shared" si="73"/>
        <v>0</v>
      </c>
      <c r="S487" s="36" t="s">
        <v>2</v>
      </c>
      <c r="T487" s="36">
        <f t="shared" si="74"/>
        <v>70</v>
      </c>
      <c r="U487" s="36"/>
      <c r="V487" s="36">
        <f t="shared" si="75"/>
        <v>0</v>
      </c>
      <c r="W487" s="36"/>
      <c r="X487" s="36">
        <f t="shared" si="76"/>
        <v>0</v>
      </c>
      <c r="Y487" s="36"/>
      <c r="Z487" s="42">
        <f t="shared" si="77"/>
        <v>0</v>
      </c>
      <c r="AA487" s="43">
        <f t="shared" si="71"/>
        <v>917</v>
      </c>
      <c r="AB487" s="44"/>
    </row>
    <row r="488" spans="1:28" s="4" customFormat="1" x14ac:dyDescent="0.25">
      <c r="A488" s="36">
        <v>485</v>
      </c>
      <c r="B488" s="37" t="s">
        <v>198</v>
      </c>
      <c r="C488" s="37" t="s">
        <v>1496</v>
      </c>
      <c r="D488" s="38" t="s">
        <v>199</v>
      </c>
      <c r="E488" s="38" t="s">
        <v>200</v>
      </c>
      <c r="F488" s="39" t="s">
        <v>5</v>
      </c>
      <c r="G488" s="39">
        <v>7.6</v>
      </c>
      <c r="H488" s="39">
        <f t="shared" si="69"/>
        <v>836</v>
      </c>
      <c r="I488" s="40" t="s">
        <v>5</v>
      </c>
      <c r="J488" s="41" t="str">
        <f t="shared" si="70"/>
        <v>ΟΚ</v>
      </c>
      <c r="K488" s="41"/>
      <c r="L488" s="41"/>
      <c r="M488" s="41"/>
      <c r="N488" s="41"/>
      <c r="O488" s="39" t="s">
        <v>6</v>
      </c>
      <c r="P488" s="36">
        <f t="shared" si="72"/>
        <v>50</v>
      </c>
      <c r="Q488" s="36"/>
      <c r="R488" s="36">
        <f t="shared" si="73"/>
        <v>0</v>
      </c>
      <c r="S488" s="36" t="s">
        <v>3</v>
      </c>
      <c r="T488" s="36">
        <f t="shared" si="74"/>
        <v>30</v>
      </c>
      <c r="U488" s="36"/>
      <c r="V488" s="36">
        <f t="shared" si="75"/>
        <v>0</v>
      </c>
      <c r="W488" s="36"/>
      <c r="X488" s="36">
        <f t="shared" si="76"/>
        <v>0</v>
      </c>
      <c r="Y488" s="36"/>
      <c r="Z488" s="42">
        <f t="shared" si="77"/>
        <v>0</v>
      </c>
      <c r="AA488" s="43">
        <f t="shared" si="71"/>
        <v>916</v>
      </c>
      <c r="AB488" s="44"/>
    </row>
    <row r="489" spans="1:28" s="4" customFormat="1" x14ac:dyDescent="0.25">
      <c r="A489" s="36">
        <v>486</v>
      </c>
      <c r="B489" s="37" t="s">
        <v>1329</v>
      </c>
      <c r="C489" s="37" t="s">
        <v>1959</v>
      </c>
      <c r="D489" s="38" t="s">
        <v>1330</v>
      </c>
      <c r="E489" s="38" t="s">
        <v>672</v>
      </c>
      <c r="F489" s="39" t="s">
        <v>5</v>
      </c>
      <c r="G489" s="39">
        <v>8.0500000000000007</v>
      </c>
      <c r="H489" s="39">
        <f t="shared" si="69"/>
        <v>885.50000000000011</v>
      </c>
      <c r="I489" s="40" t="s">
        <v>5</v>
      </c>
      <c r="J489" s="41" t="str">
        <f t="shared" si="70"/>
        <v>ΟΚ</v>
      </c>
      <c r="K489" s="41"/>
      <c r="L489" s="41"/>
      <c r="M489" s="41"/>
      <c r="N489" s="41"/>
      <c r="O489" s="39"/>
      <c r="P489" s="36">
        <f t="shared" si="72"/>
        <v>0</v>
      </c>
      <c r="Q489" s="36"/>
      <c r="R489" s="36">
        <f t="shared" si="73"/>
        <v>0</v>
      </c>
      <c r="S489" s="36" t="s">
        <v>3</v>
      </c>
      <c r="T489" s="36">
        <f t="shared" si="74"/>
        <v>30</v>
      </c>
      <c r="U489" s="36"/>
      <c r="V489" s="36">
        <f t="shared" si="75"/>
        <v>0</v>
      </c>
      <c r="W489" s="36"/>
      <c r="X489" s="36">
        <f t="shared" si="76"/>
        <v>0</v>
      </c>
      <c r="Y489" s="36"/>
      <c r="Z489" s="42">
        <f t="shared" si="77"/>
        <v>0</v>
      </c>
      <c r="AA489" s="43">
        <f t="shared" si="71"/>
        <v>915.50000000000011</v>
      </c>
      <c r="AB489" s="44"/>
    </row>
    <row r="490" spans="1:28" s="4" customFormat="1" x14ac:dyDescent="0.25">
      <c r="A490" s="36">
        <v>487</v>
      </c>
      <c r="B490" s="37" t="s">
        <v>972</v>
      </c>
      <c r="C490" s="37" t="s">
        <v>1815</v>
      </c>
      <c r="D490" s="38" t="s">
        <v>973</v>
      </c>
      <c r="E490" s="38" t="s">
        <v>974</v>
      </c>
      <c r="F490" s="39" t="s">
        <v>5</v>
      </c>
      <c r="G490" s="39">
        <v>7.4</v>
      </c>
      <c r="H490" s="39">
        <f t="shared" si="69"/>
        <v>814</v>
      </c>
      <c r="I490" s="40" t="s">
        <v>5</v>
      </c>
      <c r="J490" s="41" t="str">
        <f t="shared" si="70"/>
        <v>ΟΚ</v>
      </c>
      <c r="K490" s="41"/>
      <c r="L490" s="41"/>
      <c r="M490" s="41"/>
      <c r="N490" s="41"/>
      <c r="O490" s="39" t="s">
        <v>3</v>
      </c>
      <c r="P490" s="36">
        <f t="shared" si="72"/>
        <v>30</v>
      </c>
      <c r="Q490" s="36"/>
      <c r="R490" s="36">
        <f t="shared" si="73"/>
        <v>0</v>
      </c>
      <c r="S490" s="36" t="s">
        <v>2</v>
      </c>
      <c r="T490" s="36">
        <f t="shared" si="74"/>
        <v>70</v>
      </c>
      <c r="U490" s="36"/>
      <c r="V490" s="36">
        <f t="shared" si="75"/>
        <v>0</v>
      </c>
      <c r="W490" s="36"/>
      <c r="X490" s="36">
        <f t="shared" si="76"/>
        <v>0</v>
      </c>
      <c r="Y490" s="36"/>
      <c r="Z490" s="42">
        <f t="shared" si="77"/>
        <v>0</v>
      </c>
      <c r="AA490" s="43">
        <f t="shared" si="71"/>
        <v>914</v>
      </c>
      <c r="AB490" s="44"/>
    </row>
    <row r="491" spans="1:28" s="4" customFormat="1" x14ac:dyDescent="0.25">
      <c r="A491" s="36">
        <v>488</v>
      </c>
      <c r="B491" s="37" t="s">
        <v>217</v>
      </c>
      <c r="C491" s="37" t="s">
        <v>1502</v>
      </c>
      <c r="D491" s="38" t="s">
        <v>218</v>
      </c>
      <c r="E491" s="38" t="s">
        <v>156</v>
      </c>
      <c r="F491" s="39" t="s">
        <v>5</v>
      </c>
      <c r="G491" s="39">
        <v>8.3000000000000007</v>
      </c>
      <c r="H491" s="39">
        <f t="shared" si="69"/>
        <v>913.00000000000011</v>
      </c>
      <c r="I491" s="40" t="s">
        <v>5</v>
      </c>
      <c r="J491" s="41" t="str">
        <f t="shared" si="70"/>
        <v>ΟΚ</v>
      </c>
      <c r="K491" s="41"/>
      <c r="L491" s="41"/>
      <c r="M491" s="41"/>
      <c r="N491" s="41"/>
      <c r="O491" s="39"/>
      <c r="P491" s="36">
        <f t="shared" si="72"/>
        <v>0</v>
      </c>
      <c r="Q491" s="36"/>
      <c r="R491" s="36">
        <f t="shared" si="73"/>
        <v>0</v>
      </c>
      <c r="S491" s="36"/>
      <c r="T491" s="36">
        <f t="shared" si="74"/>
        <v>0</v>
      </c>
      <c r="U491" s="36"/>
      <c r="V491" s="36">
        <f t="shared" si="75"/>
        <v>0</v>
      </c>
      <c r="W491" s="36"/>
      <c r="X491" s="36">
        <f t="shared" si="76"/>
        <v>0</v>
      </c>
      <c r="Y491" s="36"/>
      <c r="Z491" s="42">
        <f t="shared" si="77"/>
        <v>0</v>
      </c>
      <c r="AA491" s="43">
        <f t="shared" si="71"/>
        <v>913.00000000000011</v>
      </c>
      <c r="AB491" s="44"/>
    </row>
    <row r="492" spans="1:28" s="4" customFormat="1" x14ac:dyDescent="0.25">
      <c r="A492" s="36">
        <v>489</v>
      </c>
      <c r="B492" s="37" t="s">
        <v>2100</v>
      </c>
      <c r="C492" s="37" t="s">
        <v>2101</v>
      </c>
      <c r="D492" s="38" t="s">
        <v>2102</v>
      </c>
      <c r="E492" s="38" t="s">
        <v>776</v>
      </c>
      <c r="F492" s="39" t="s">
        <v>5</v>
      </c>
      <c r="G492" s="39">
        <v>7.55</v>
      </c>
      <c r="H492" s="39">
        <f t="shared" si="69"/>
        <v>830.5</v>
      </c>
      <c r="I492" s="40" t="s">
        <v>5</v>
      </c>
      <c r="J492" s="41" t="str">
        <f t="shared" si="70"/>
        <v>ΟΚ</v>
      </c>
      <c r="K492" s="41"/>
      <c r="L492" s="41"/>
      <c r="M492" s="41" t="s">
        <v>5</v>
      </c>
      <c r="N492" s="41"/>
      <c r="O492" s="39" t="s">
        <v>6</v>
      </c>
      <c r="P492" s="36">
        <f t="shared" si="72"/>
        <v>50</v>
      </c>
      <c r="Q492" s="36"/>
      <c r="R492" s="36">
        <f t="shared" si="73"/>
        <v>0</v>
      </c>
      <c r="S492" s="36" t="s">
        <v>3</v>
      </c>
      <c r="T492" s="36">
        <f t="shared" si="74"/>
        <v>30</v>
      </c>
      <c r="U492" s="36"/>
      <c r="V492" s="36">
        <f t="shared" si="75"/>
        <v>0</v>
      </c>
      <c r="W492" s="36"/>
      <c r="X492" s="36">
        <f t="shared" si="76"/>
        <v>0</v>
      </c>
      <c r="Y492" s="36"/>
      <c r="Z492" s="42">
        <f t="shared" si="77"/>
        <v>0</v>
      </c>
      <c r="AA492" s="43">
        <f t="shared" si="71"/>
        <v>910.5</v>
      </c>
      <c r="AB492" s="44"/>
    </row>
    <row r="493" spans="1:28" s="4" customFormat="1" x14ac:dyDescent="0.25">
      <c r="A493" s="36">
        <v>490</v>
      </c>
      <c r="B493" s="37" t="s">
        <v>868</v>
      </c>
      <c r="C493" s="37" t="s">
        <v>1771</v>
      </c>
      <c r="D493" s="38" t="s">
        <v>869</v>
      </c>
      <c r="E493" s="38" t="s">
        <v>131</v>
      </c>
      <c r="F493" s="39" t="s">
        <v>5</v>
      </c>
      <c r="G493" s="39">
        <v>8</v>
      </c>
      <c r="H493" s="39">
        <f t="shared" si="69"/>
        <v>880</v>
      </c>
      <c r="I493" s="40" t="s">
        <v>5</v>
      </c>
      <c r="J493" s="41" t="str">
        <f t="shared" si="70"/>
        <v>ΟΚ</v>
      </c>
      <c r="K493" s="41"/>
      <c r="L493" s="41"/>
      <c r="M493" s="41" t="s">
        <v>5</v>
      </c>
      <c r="N493" s="41"/>
      <c r="O493" s="39"/>
      <c r="P493" s="36">
        <f t="shared" si="72"/>
        <v>0</v>
      </c>
      <c r="Q493" s="36"/>
      <c r="R493" s="36">
        <f t="shared" si="73"/>
        <v>0</v>
      </c>
      <c r="S493" s="36" t="s">
        <v>3</v>
      </c>
      <c r="T493" s="36">
        <f t="shared" si="74"/>
        <v>30</v>
      </c>
      <c r="U493" s="36"/>
      <c r="V493" s="36">
        <f t="shared" si="75"/>
        <v>0</v>
      </c>
      <c r="W493" s="36"/>
      <c r="X493" s="36">
        <f t="shared" si="76"/>
        <v>0</v>
      </c>
      <c r="Y493" s="36"/>
      <c r="Z493" s="42">
        <f t="shared" si="77"/>
        <v>0</v>
      </c>
      <c r="AA493" s="43">
        <f t="shared" si="71"/>
        <v>910</v>
      </c>
      <c r="AB493" s="44"/>
    </row>
    <row r="494" spans="1:28" s="4" customFormat="1" x14ac:dyDescent="0.25">
      <c r="A494" s="36">
        <v>491</v>
      </c>
      <c r="B494" s="37" t="s">
        <v>1410</v>
      </c>
      <c r="C494" s="37" t="s">
        <v>1994</v>
      </c>
      <c r="D494" s="38" t="s">
        <v>1411</v>
      </c>
      <c r="E494" s="38" t="s">
        <v>58</v>
      </c>
      <c r="F494" s="39" t="s">
        <v>5</v>
      </c>
      <c r="G494" s="39">
        <v>8</v>
      </c>
      <c r="H494" s="39">
        <f t="shared" si="69"/>
        <v>880</v>
      </c>
      <c r="I494" s="40" t="s">
        <v>5</v>
      </c>
      <c r="J494" s="41" t="str">
        <f t="shared" si="70"/>
        <v>ΟΚ</v>
      </c>
      <c r="K494" s="41"/>
      <c r="L494" s="41"/>
      <c r="M494" s="41"/>
      <c r="N494" s="41"/>
      <c r="O494" s="39"/>
      <c r="P494" s="36">
        <f t="shared" si="72"/>
        <v>0</v>
      </c>
      <c r="Q494" s="36"/>
      <c r="R494" s="36">
        <f t="shared" si="73"/>
        <v>0</v>
      </c>
      <c r="S494" s="36" t="s">
        <v>3</v>
      </c>
      <c r="T494" s="36">
        <f t="shared" si="74"/>
        <v>30</v>
      </c>
      <c r="U494" s="36"/>
      <c r="V494" s="36">
        <f t="shared" si="75"/>
        <v>0</v>
      </c>
      <c r="W494" s="36"/>
      <c r="X494" s="36">
        <f t="shared" si="76"/>
        <v>0</v>
      </c>
      <c r="Y494" s="36"/>
      <c r="Z494" s="42">
        <f t="shared" si="77"/>
        <v>0</v>
      </c>
      <c r="AA494" s="43">
        <f t="shared" si="71"/>
        <v>910</v>
      </c>
      <c r="AB494" s="44"/>
    </row>
    <row r="495" spans="1:28" s="4" customFormat="1" x14ac:dyDescent="0.25">
      <c r="A495" s="36">
        <v>492</v>
      </c>
      <c r="B495" s="37" t="s">
        <v>1263</v>
      </c>
      <c r="C495" s="37" t="s">
        <v>1934</v>
      </c>
      <c r="D495" s="38" t="s">
        <v>1264</v>
      </c>
      <c r="E495" s="38" t="s">
        <v>75</v>
      </c>
      <c r="F495" s="39" t="s">
        <v>5</v>
      </c>
      <c r="G495" s="39">
        <v>8</v>
      </c>
      <c r="H495" s="39">
        <f t="shared" si="69"/>
        <v>880</v>
      </c>
      <c r="I495" s="40" t="s">
        <v>5</v>
      </c>
      <c r="J495" s="41" t="str">
        <f t="shared" si="70"/>
        <v>ΟΚ</v>
      </c>
      <c r="K495" s="41"/>
      <c r="L495" s="41"/>
      <c r="M495" s="41"/>
      <c r="N495" s="41"/>
      <c r="O495" s="39"/>
      <c r="P495" s="36">
        <f t="shared" si="72"/>
        <v>0</v>
      </c>
      <c r="Q495" s="36"/>
      <c r="R495" s="36">
        <f t="shared" si="73"/>
        <v>0</v>
      </c>
      <c r="S495" s="36" t="s">
        <v>3</v>
      </c>
      <c r="T495" s="36">
        <f t="shared" si="74"/>
        <v>30</v>
      </c>
      <c r="U495" s="36"/>
      <c r="V495" s="36">
        <f t="shared" si="75"/>
        <v>0</v>
      </c>
      <c r="W495" s="36"/>
      <c r="X495" s="36">
        <f t="shared" si="76"/>
        <v>0</v>
      </c>
      <c r="Y495" s="36"/>
      <c r="Z495" s="42">
        <f t="shared" si="77"/>
        <v>0</v>
      </c>
      <c r="AA495" s="43">
        <f t="shared" si="71"/>
        <v>910</v>
      </c>
      <c r="AB495" s="44"/>
    </row>
    <row r="496" spans="1:28" s="4" customFormat="1" x14ac:dyDescent="0.25">
      <c r="A496" s="36">
        <v>493</v>
      </c>
      <c r="B496" s="37" t="s">
        <v>50</v>
      </c>
      <c r="C496" s="37" t="s">
        <v>1439</v>
      </c>
      <c r="D496" s="38" t="s">
        <v>51</v>
      </c>
      <c r="E496" s="38" t="s">
        <v>52</v>
      </c>
      <c r="F496" s="39" t="s">
        <v>5</v>
      </c>
      <c r="G496" s="39">
        <v>8.25</v>
      </c>
      <c r="H496" s="39">
        <f t="shared" si="69"/>
        <v>907.5</v>
      </c>
      <c r="I496" s="40" t="s">
        <v>5</v>
      </c>
      <c r="J496" s="41" t="str">
        <f t="shared" si="70"/>
        <v>ΟΚ</v>
      </c>
      <c r="K496" s="41"/>
      <c r="L496" s="41" t="s">
        <v>5</v>
      </c>
      <c r="M496" s="41"/>
      <c r="N496" s="41"/>
      <c r="O496" s="39"/>
      <c r="P496" s="36">
        <f t="shared" si="72"/>
        <v>0</v>
      </c>
      <c r="Q496" s="36"/>
      <c r="R496" s="36">
        <f t="shared" si="73"/>
        <v>0</v>
      </c>
      <c r="S496" s="36"/>
      <c r="T496" s="36">
        <f t="shared" si="74"/>
        <v>0</v>
      </c>
      <c r="U496" s="36"/>
      <c r="V496" s="36">
        <f t="shared" si="75"/>
        <v>0</v>
      </c>
      <c r="W496" s="36"/>
      <c r="X496" s="36">
        <f t="shared" si="76"/>
        <v>0</v>
      </c>
      <c r="Y496" s="36"/>
      <c r="Z496" s="42">
        <f t="shared" si="77"/>
        <v>0</v>
      </c>
      <c r="AA496" s="43">
        <f t="shared" si="71"/>
        <v>907.5</v>
      </c>
      <c r="AB496" s="44"/>
    </row>
    <row r="497" spans="1:28" s="4" customFormat="1" x14ac:dyDescent="0.25">
      <c r="A497" s="36">
        <v>494</v>
      </c>
      <c r="B497" s="37" t="s">
        <v>573</v>
      </c>
      <c r="C497" s="37" t="s">
        <v>1652</v>
      </c>
      <c r="D497" s="38" t="s">
        <v>574</v>
      </c>
      <c r="E497" s="38" t="s">
        <v>575</v>
      </c>
      <c r="F497" s="39" t="s">
        <v>5</v>
      </c>
      <c r="G497" s="39">
        <v>8.25</v>
      </c>
      <c r="H497" s="39">
        <f t="shared" si="69"/>
        <v>907.5</v>
      </c>
      <c r="I497" s="40" t="s">
        <v>5</v>
      </c>
      <c r="J497" s="41" t="str">
        <f t="shared" si="70"/>
        <v>ΟΚ</v>
      </c>
      <c r="K497" s="41"/>
      <c r="L497" s="41"/>
      <c r="M497" s="41"/>
      <c r="N497" s="41"/>
      <c r="O497" s="39"/>
      <c r="P497" s="36">
        <f t="shared" si="72"/>
        <v>0</v>
      </c>
      <c r="Q497" s="36"/>
      <c r="R497" s="36">
        <f t="shared" si="73"/>
        <v>0</v>
      </c>
      <c r="S497" s="36"/>
      <c r="T497" s="36">
        <f t="shared" si="74"/>
        <v>0</v>
      </c>
      <c r="U497" s="36"/>
      <c r="V497" s="36">
        <f t="shared" si="75"/>
        <v>0</v>
      </c>
      <c r="W497" s="36"/>
      <c r="X497" s="36">
        <f t="shared" si="76"/>
        <v>0</v>
      </c>
      <c r="Y497" s="36"/>
      <c r="Z497" s="42">
        <f t="shared" si="77"/>
        <v>0</v>
      </c>
      <c r="AA497" s="43">
        <f t="shared" si="71"/>
        <v>907.5</v>
      </c>
      <c r="AB497" s="44"/>
    </row>
    <row r="498" spans="1:28" s="4" customFormat="1" x14ac:dyDescent="0.25">
      <c r="A498" s="36">
        <v>495</v>
      </c>
      <c r="B498" s="37" t="s">
        <v>533</v>
      </c>
      <c r="C498" s="37" t="s">
        <v>1638</v>
      </c>
      <c r="D498" s="38" t="s">
        <v>534</v>
      </c>
      <c r="E498" s="38" t="s">
        <v>535</v>
      </c>
      <c r="F498" s="39" t="s">
        <v>5</v>
      </c>
      <c r="G498" s="39">
        <v>6.6</v>
      </c>
      <c r="H498" s="39">
        <f t="shared" si="69"/>
        <v>726</v>
      </c>
      <c r="I498" s="40" t="s">
        <v>5</v>
      </c>
      <c r="J498" s="41" t="str">
        <f t="shared" si="70"/>
        <v>ΟΚ</v>
      </c>
      <c r="K498" s="41"/>
      <c r="L498" s="41"/>
      <c r="M498" s="41"/>
      <c r="N498" s="41"/>
      <c r="O498" s="39"/>
      <c r="P498" s="36">
        <f t="shared" si="72"/>
        <v>0</v>
      </c>
      <c r="Q498" s="36"/>
      <c r="R498" s="36">
        <f t="shared" si="73"/>
        <v>0</v>
      </c>
      <c r="S498" s="36" t="s">
        <v>3</v>
      </c>
      <c r="T498" s="36">
        <f t="shared" si="74"/>
        <v>30</v>
      </c>
      <c r="U498" s="36" t="s">
        <v>5</v>
      </c>
      <c r="V498" s="36">
        <f t="shared" si="75"/>
        <v>150</v>
      </c>
      <c r="W498" s="36"/>
      <c r="X498" s="36">
        <f t="shared" si="76"/>
        <v>0</v>
      </c>
      <c r="Y498" s="36"/>
      <c r="Z498" s="42">
        <f t="shared" si="77"/>
        <v>0</v>
      </c>
      <c r="AA498" s="43">
        <f t="shared" si="71"/>
        <v>906</v>
      </c>
      <c r="AB498" s="44"/>
    </row>
    <row r="499" spans="1:28" s="4" customFormat="1" x14ac:dyDescent="0.25">
      <c r="A499" s="36">
        <v>496</v>
      </c>
      <c r="B499" s="37" t="s">
        <v>471</v>
      </c>
      <c r="C499" s="37" t="s">
        <v>1614</v>
      </c>
      <c r="D499" s="38" t="s">
        <v>1613</v>
      </c>
      <c r="E499" s="38" t="s">
        <v>231</v>
      </c>
      <c r="F499" s="39" t="s">
        <v>5</v>
      </c>
      <c r="G499" s="39">
        <v>7.6</v>
      </c>
      <c r="H499" s="39">
        <f t="shared" si="69"/>
        <v>836</v>
      </c>
      <c r="I499" s="40" t="s">
        <v>5</v>
      </c>
      <c r="J499" s="41" t="str">
        <f t="shared" si="70"/>
        <v>ΟΚ</v>
      </c>
      <c r="K499" s="41"/>
      <c r="L499" s="41"/>
      <c r="M499" s="41"/>
      <c r="N499" s="41"/>
      <c r="O499" s="39"/>
      <c r="P499" s="36">
        <f t="shared" si="72"/>
        <v>0</v>
      </c>
      <c r="Q499" s="36"/>
      <c r="R499" s="36">
        <f t="shared" si="73"/>
        <v>0</v>
      </c>
      <c r="S499" s="36" t="s">
        <v>2</v>
      </c>
      <c r="T499" s="36">
        <f t="shared" si="74"/>
        <v>70</v>
      </c>
      <c r="U499" s="36"/>
      <c r="V499" s="36">
        <f t="shared" si="75"/>
        <v>0</v>
      </c>
      <c r="W499" s="36"/>
      <c r="X499" s="36">
        <f t="shared" si="76"/>
        <v>0</v>
      </c>
      <c r="Y499" s="36"/>
      <c r="Z499" s="42">
        <f t="shared" si="77"/>
        <v>0</v>
      </c>
      <c r="AA499" s="43">
        <f t="shared" si="71"/>
        <v>906</v>
      </c>
      <c r="AB499" s="44"/>
    </row>
    <row r="500" spans="1:28" s="4" customFormat="1" x14ac:dyDescent="0.25">
      <c r="A500" s="36">
        <v>497</v>
      </c>
      <c r="B500" s="37" t="s">
        <v>2042</v>
      </c>
      <c r="C500" s="37" t="s">
        <v>2043</v>
      </c>
      <c r="D500" s="38" t="s">
        <v>66</v>
      </c>
      <c r="E500" s="38" t="s">
        <v>307</v>
      </c>
      <c r="F500" s="39" t="s">
        <v>5</v>
      </c>
      <c r="G500" s="39">
        <v>6.6</v>
      </c>
      <c r="H500" s="39">
        <f t="shared" si="69"/>
        <v>726</v>
      </c>
      <c r="I500" s="40" t="s">
        <v>5</v>
      </c>
      <c r="J500" s="41" t="str">
        <f t="shared" si="70"/>
        <v>ΟΚ</v>
      </c>
      <c r="K500" s="41"/>
      <c r="L500" s="41"/>
      <c r="M500" s="41"/>
      <c r="N500" s="41"/>
      <c r="O500" s="39"/>
      <c r="P500" s="36">
        <f t="shared" si="72"/>
        <v>0</v>
      </c>
      <c r="Q500" s="36"/>
      <c r="R500" s="36">
        <f t="shared" si="73"/>
        <v>0</v>
      </c>
      <c r="S500" s="36" t="s">
        <v>3</v>
      </c>
      <c r="T500" s="36">
        <f t="shared" si="74"/>
        <v>30</v>
      </c>
      <c r="U500" s="36" t="s">
        <v>5</v>
      </c>
      <c r="V500" s="36">
        <f t="shared" si="75"/>
        <v>150</v>
      </c>
      <c r="W500" s="36"/>
      <c r="X500" s="36">
        <f t="shared" si="76"/>
        <v>0</v>
      </c>
      <c r="Y500" s="36"/>
      <c r="Z500" s="42">
        <f t="shared" si="77"/>
        <v>0</v>
      </c>
      <c r="AA500" s="43">
        <f t="shared" si="71"/>
        <v>906</v>
      </c>
      <c r="AB500" s="44"/>
    </row>
    <row r="501" spans="1:28" s="4" customFormat="1" x14ac:dyDescent="0.25">
      <c r="A501" s="36">
        <v>498</v>
      </c>
      <c r="B501" s="37" t="s">
        <v>1154</v>
      </c>
      <c r="C501" s="37" t="s">
        <v>1478</v>
      </c>
      <c r="D501" s="38" t="s">
        <v>1155</v>
      </c>
      <c r="E501" s="38" t="s">
        <v>200</v>
      </c>
      <c r="F501" s="39" t="s">
        <v>5</v>
      </c>
      <c r="G501" s="39">
        <v>7.5</v>
      </c>
      <c r="H501" s="39">
        <f t="shared" si="69"/>
        <v>825</v>
      </c>
      <c r="I501" s="40" t="s">
        <v>5</v>
      </c>
      <c r="J501" s="41" t="str">
        <f t="shared" si="70"/>
        <v>ΟΚ</v>
      </c>
      <c r="K501" s="41"/>
      <c r="L501" s="41"/>
      <c r="M501" s="41"/>
      <c r="N501" s="41"/>
      <c r="O501" s="39" t="s">
        <v>6</v>
      </c>
      <c r="P501" s="36">
        <f t="shared" si="72"/>
        <v>50</v>
      </c>
      <c r="Q501" s="36"/>
      <c r="R501" s="36">
        <f t="shared" si="73"/>
        <v>0</v>
      </c>
      <c r="S501" s="36" t="s">
        <v>3</v>
      </c>
      <c r="T501" s="36">
        <f t="shared" si="74"/>
        <v>30</v>
      </c>
      <c r="U501" s="36"/>
      <c r="V501" s="36">
        <f t="shared" si="75"/>
        <v>0</v>
      </c>
      <c r="W501" s="36"/>
      <c r="X501" s="36">
        <f t="shared" si="76"/>
        <v>0</v>
      </c>
      <c r="Y501" s="36"/>
      <c r="Z501" s="42">
        <f t="shared" si="77"/>
        <v>0</v>
      </c>
      <c r="AA501" s="43">
        <f t="shared" si="71"/>
        <v>905</v>
      </c>
      <c r="AB501" s="44"/>
    </row>
    <row r="502" spans="1:28" s="4" customFormat="1" x14ac:dyDescent="0.25">
      <c r="A502" s="36">
        <v>499</v>
      </c>
      <c r="B502" s="37" t="s">
        <v>784</v>
      </c>
      <c r="C502" s="37" t="s">
        <v>1735</v>
      </c>
      <c r="D502" s="38" t="s">
        <v>785</v>
      </c>
      <c r="E502" s="38" t="s">
        <v>786</v>
      </c>
      <c r="F502" s="39" t="s">
        <v>5</v>
      </c>
      <c r="G502" s="39">
        <v>6.59</v>
      </c>
      <c r="H502" s="39">
        <f t="shared" si="69"/>
        <v>724.9</v>
      </c>
      <c r="I502" s="40" t="s">
        <v>5</v>
      </c>
      <c r="J502" s="41" t="str">
        <f t="shared" si="70"/>
        <v>ΟΚ</v>
      </c>
      <c r="K502" s="41"/>
      <c r="L502" s="41"/>
      <c r="M502" s="41"/>
      <c r="N502" s="41"/>
      <c r="O502" s="39"/>
      <c r="P502" s="36">
        <f t="shared" si="72"/>
        <v>0</v>
      </c>
      <c r="Q502" s="36"/>
      <c r="R502" s="36">
        <f t="shared" si="73"/>
        <v>0</v>
      </c>
      <c r="S502" s="36" t="s">
        <v>3</v>
      </c>
      <c r="T502" s="36">
        <f t="shared" si="74"/>
        <v>30</v>
      </c>
      <c r="U502" s="36" t="s">
        <v>5</v>
      </c>
      <c r="V502" s="36">
        <f t="shared" si="75"/>
        <v>150</v>
      </c>
      <c r="W502" s="36"/>
      <c r="X502" s="36">
        <f t="shared" si="76"/>
        <v>0</v>
      </c>
      <c r="Y502" s="36"/>
      <c r="Z502" s="42">
        <f t="shared" si="77"/>
        <v>0</v>
      </c>
      <c r="AA502" s="43">
        <f t="shared" si="71"/>
        <v>904.9</v>
      </c>
      <c r="AB502" s="44"/>
    </row>
    <row r="503" spans="1:28" s="4" customFormat="1" x14ac:dyDescent="0.25">
      <c r="A503" s="36">
        <v>500</v>
      </c>
      <c r="B503" s="37" t="s">
        <v>1279</v>
      </c>
      <c r="C503" s="37" t="s">
        <v>2046</v>
      </c>
      <c r="D503" s="38" t="s">
        <v>1280</v>
      </c>
      <c r="E503" s="38" t="s">
        <v>1281</v>
      </c>
      <c r="F503" s="39" t="s">
        <v>5</v>
      </c>
      <c r="G503" s="39">
        <v>7.95</v>
      </c>
      <c r="H503" s="39">
        <f t="shared" si="69"/>
        <v>874.5</v>
      </c>
      <c r="I503" s="40" t="s">
        <v>5</v>
      </c>
      <c r="J503" s="41" t="str">
        <f t="shared" si="70"/>
        <v>ΟΚ</v>
      </c>
      <c r="K503" s="41"/>
      <c r="L503" s="41"/>
      <c r="M503" s="41"/>
      <c r="N503" s="41"/>
      <c r="O503" s="39"/>
      <c r="P503" s="36">
        <f t="shared" si="72"/>
        <v>0</v>
      </c>
      <c r="Q503" s="36"/>
      <c r="R503" s="36">
        <f t="shared" si="73"/>
        <v>0</v>
      </c>
      <c r="S503" s="36" t="s">
        <v>3</v>
      </c>
      <c r="T503" s="36">
        <f t="shared" si="74"/>
        <v>30</v>
      </c>
      <c r="U503" s="36"/>
      <c r="V503" s="36">
        <f t="shared" si="75"/>
        <v>0</v>
      </c>
      <c r="W503" s="36"/>
      <c r="X503" s="36">
        <f t="shared" si="76"/>
        <v>0</v>
      </c>
      <c r="Y503" s="36"/>
      <c r="Z503" s="42">
        <f t="shared" si="77"/>
        <v>0</v>
      </c>
      <c r="AA503" s="43">
        <f t="shared" si="71"/>
        <v>904.5</v>
      </c>
      <c r="AB503" s="44"/>
    </row>
    <row r="504" spans="1:28" s="4" customFormat="1" x14ac:dyDescent="0.25">
      <c r="A504" s="36">
        <v>501</v>
      </c>
      <c r="B504" s="37" t="s">
        <v>1412</v>
      </c>
      <c r="C504" s="37" t="s">
        <v>1995</v>
      </c>
      <c r="D504" s="38" t="s">
        <v>1413</v>
      </c>
      <c r="E504" s="38" t="s">
        <v>174</v>
      </c>
      <c r="F504" s="39" t="s">
        <v>5</v>
      </c>
      <c r="G504" s="39">
        <v>7.95</v>
      </c>
      <c r="H504" s="39">
        <f t="shared" si="69"/>
        <v>874.5</v>
      </c>
      <c r="I504" s="40" t="s">
        <v>5</v>
      </c>
      <c r="J504" s="41" t="str">
        <f t="shared" si="70"/>
        <v>ΟΚ</v>
      </c>
      <c r="K504" s="41"/>
      <c r="L504" s="41"/>
      <c r="M504" s="41"/>
      <c r="N504" s="41"/>
      <c r="O504" s="39"/>
      <c r="P504" s="36">
        <f t="shared" si="72"/>
        <v>0</v>
      </c>
      <c r="Q504" s="36"/>
      <c r="R504" s="36">
        <f t="shared" si="73"/>
        <v>0</v>
      </c>
      <c r="S504" s="36" t="s">
        <v>3</v>
      </c>
      <c r="T504" s="36">
        <f t="shared" si="74"/>
        <v>30</v>
      </c>
      <c r="U504" s="36"/>
      <c r="V504" s="36">
        <f t="shared" si="75"/>
        <v>0</v>
      </c>
      <c r="W504" s="36"/>
      <c r="X504" s="36">
        <f t="shared" si="76"/>
        <v>0</v>
      </c>
      <c r="Y504" s="36"/>
      <c r="Z504" s="42">
        <f t="shared" si="77"/>
        <v>0</v>
      </c>
      <c r="AA504" s="43">
        <f t="shared" si="71"/>
        <v>904.5</v>
      </c>
      <c r="AB504" s="44"/>
    </row>
    <row r="505" spans="1:28" s="4" customFormat="1" x14ac:dyDescent="0.25">
      <c r="A505" s="36">
        <v>502</v>
      </c>
      <c r="B505" s="37" t="s">
        <v>1046</v>
      </c>
      <c r="C505" s="37" t="s">
        <v>1846</v>
      </c>
      <c r="D505" s="38" t="s">
        <v>1047</v>
      </c>
      <c r="E505" s="38" t="s">
        <v>58</v>
      </c>
      <c r="F505" s="39" t="s">
        <v>5</v>
      </c>
      <c r="G505" s="39">
        <v>8.2200000000000006</v>
      </c>
      <c r="H505" s="39">
        <f t="shared" si="69"/>
        <v>904.2</v>
      </c>
      <c r="I505" s="40" t="s">
        <v>5</v>
      </c>
      <c r="J505" s="41" t="str">
        <f t="shared" si="70"/>
        <v>ΟΚ</v>
      </c>
      <c r="K505" s="41"/>
      <c r="L505" s="41"/>
      <c r="M505" s="41"/>
      <c r="N505" s="41"/>
      <c r="O505" s="39"/>
      <c r="P505" s="36">
        <f t="shared" si="72"/>
        <v>0</v>
      </c>
      <c r="Q505" s="36"/>
      <c r="R505" s="36">
        <f t="shared" si="73"/>
        <v>0</v>
      </c>
      <c r="S505" s="36"/>
      <c r="T505" s="36">
        <f t="shared" si="74"/>
        <v>0</v>
      </c>
      <c r="U505" s="36"/>
      <c r="V505" s="36">
        <f t="shared" si="75"/>
        <v>0</v>
      </c>
      <c r="W505" s="36"/>
      <c r="X505" s="36">
        <f t="shared" si="76"/>
        <v>0</v>
      </c>
      <c r="Y505" s="36"/>
      <c r="Z505" s="42">
        <f t="shared" si="77"/>
        <v>0</v>
      </c>
      <c r="AA505" s="43">
        <f t="shared" si="71"/>
        <v>904.2</v>
      </c>
      <c r="AB505" s="44"/>
    </row>
    <row r="506" spans="1:28" s="4" customFormat="1" x14ac:dyDescent="0.25">
      <c r="A506" s="36">
        <v>503</v>
      </c>
      <c r="B506" s="37" t="s">
        <v>906</v>
      </c>
      <c r="C506" s="37" t="s">
        <v>1785</v>
      </c>
      <c r="D506" s="38" t="s">
        <v>907</v>
      </c>
      <c r="E506" s="38" t="s">
        <v>255</v>
      </c>
      <c r="F506" s="39" t="s">
        <v>5</v>
      </c>
      <c r="G506" s="39">
        <v>7.55</v>
      </c>
      <c r="H506" s="39">
        <f t="shared" si="69"/>
        <v>830.5</v>
      </c>
      <c r="I506" s="40" t="s">
        <v>5</v>
      </c>
      <c r="J506" s="41" t="str">
        <f t="shared" si="70"/>
        <v>ΟΚ</v>
      </c>
      <c r="K506" s="41"/>
      <c r="L506" s="41" t="s">
        <v>5</v>
      </c>
      <c r="M506" s="41"/>
      <c r="N506" s="41"/>
      <c r="O506" s="39"/>
      <c r="P506" s="36">
        <f t="shared" si="72"/>
        <v>0</v>
      </c>
      <c r="Q506" s="36"/>
      <c r="R506" s="36">
        <f t="shared" si="73"/>
        <v>0</v>
      </c>
      <c r="S506" s="36" t="s">
        <v>2</v>
      </c>
      <c r="T506" s="36">
        <f t="shared" si="74"/>
        <v>70</v>
      </c>
      <c r="U506" s="36"/>
      <c r="V506" s="36">
        <f t="shared" si="75"/>
        <v>0</v>
      </c>
      <c r="W506" s="36"/>
      <c r="X506" s="36">
        <f t="shared" si="76"/>
        <v>0</v>
      </c>
      <c r="Y506" s="36"/>
      <c r="Z506" s="42">
        <f t="shared" si="77"/>
        <v>0</v>
      </c>
      <c r="AA506" s="43">
        <f t="shared" si="71"/>
        <v>900.5</v>
      </c>
      <c r="AB506" s="44"/>
    </row>
    <row r="507" spans="1:28" s="4" customFormat="1" x14ac:dyDescent="0.25">
      <c r="A507" s="36">
        <v>504</v>
      </c>
      <c r="B507" s="37" t="s">
        <v>495</v>
      </c>
      <c r="C507" s="37" t="s">
        <v>1624</v>
      </c>
      <c r="D507" s="38" t="s">
        <v>496</v>
      </c>
      <c r="E507" s="38" t="s">
        <v>34</v>
      </c>
      <c r="F507" s="39" t="s">
        <v>5</v>
      </c>
      <c r="G507" s="39">
        <v>8.18</v>
      </c>
      <c r="H507" s="39">
        <f t="shared" si="69"/>
        <v>899.8</v>
      </c>
      <c r="I507" s="40" t="s">
        <v>5</v>
      </c>
      <c r="J507" s="41" t="str">
        <f t="shared" si="70"/>
        <v>ΟΚ</v>
      </c>
      <c r="K507" s="41"/>
      <c r="L507" s="41"/>
      <c r="M507" s="41"/>
      <c r="N507" s="41"/>
      <c r="O507" s="39"/>
      <c r="P507" s="36">
        <f t="shared" si="72"/>
        <v>0</v>
      </c>
      <c r="Q507" s="36"/>
      <c r="R507" s="36">
        <f t="shared" si="73"/>
        <v>0</v>
      </c>
      <c r="S507" s="36"/>
      <c r="T507" s="36">
        <f t="shared" si="74"/>
        <v>0</v>
      </c>
      <c r="U507" s="36"/>
      <c r="V507" s="36">
        <f t="shared" si="75"/>
        <v>0</v>
      </c>
      <c r="W507" s="36"/>
      <c r="X507" s="36">
        <f t="shared" si="76"/>
        <v>0</v>
      </c>
      <c r="Y507" s="36"/>
      <c r="Z507" s="42">
        <f t="shared" si="77"/>
        <v>0</v>
      </c>
      <c r="AA507" s="43">
        <f t="shared" si="71"/>
        <v>899.8</v>
      </c>
      <c r="AB507" s="44"/>
    </row>
    <row r="508" spans="1:28" s="4" customFormat="1" x14ac:dyDescent="0.25">
      <c r="A508" s="36">
        <v>505</v>
      </c>
      <c r="B508" s="37" t="s">
        <v>1080</v>
      </c>
      <c r="C508" s="37" t="s">
        <v>1858</v>
      </c>
      <c r="D508" s="38" t="s">
        <v>1081</v>
      </c>
      <c r="E508" s="38" t="s">
        <v>87</v>
      </c>
      <c r="F508" s="39" t="s">
        <v>5</v>
      </c>
      <c r="G508" s="39">
        <v>7.9</v>
      </c>
      <c r="H508" s="39">
        <f t="shared" si="69"/>
        <v>869</v>
      </c>
      <c r="I508" s="40" t="s">
        <v>5</v>
      </c>
      <c r="J508" s="41" t="str">
        <f t="shared" si="70"/>
        <v>ΟΚ</v>
      </c>
      <c r="K508" s="41"/>
      <c r="L508" s="41"/>
      <c r="M508" s="41"/>
      <c r="N508" s="41" t="s">
        <v>5</v>
      </c>
      <c r="O508" s="39"/>
      <c r="P508" s="36">
        <f t="shared" si="72"/>
        <v>0</v>
      </c>
      <c r="Q508" s="36"/>
      <c r="R508" s="36">
        <f t="shared" si="73"/>
        <v>0</v>
      </c>
      <c r="S508" s="36" t="s">
        <v>3</v>
      </c>
      <c r="T508" s="36">
        <f t="shared" si="74"/>
        <v>30</v>
      </c>
      <c r="U508" s="36"/>
      <c r="V508" s="36">
        <f t="shared" si="75"/>
        <v>0</v>
      </c>
      <c r="W508" s="36"/>
      <c r="X508" s="36">
        <f t="shared" si="76"/>
        <v>0</v>
      </c>
      <c r="Y508" s="36"/>
      <c r="Z508" s="42">
        <f t="shared" si="77"/>
        <v>0</v>
      </c>
      <c r="AA508" s="43">
        <f t="shared" si="71"/>
        <v>899</v>
      </c>
      <c r="AB508" s="44"/>
    </row>
    <row r="509" spans="1:28" s="4" customFormat="1" x14ac:dyDescent="0.25">
      <c r="A509" s="36">
        <v>506</v>
      </c>
      <c r="B509" s="37" t="s">
        <v>1403</v>
      </c>
      <c r="C509" s="37" t="s">
        <v>1990</v>
      </c>
      <c r="D509" s="38" t="s">
        <v>1404</v>
      </c>
      <c r="E509" s="38" t="s">
        <v>1405</v>
      </c>
      <c r="F509" s="39" t="s">
        <v>5</v>
      </c>
      <c r="G509" s="39">
        <v>6.8</v>
      </c>
      <c r="H509" s="39">
        <f t="shared" si="69"/>
        <v>748</v>
      </c>
      <c r="I509" s="40" t="s">
        <v>5</v>
      </c>
      <c r="J509" s="41" t="str">
        <f t="shared" si="70"/>
        <v>ΟΚ</v>
      </c>
      <c r="K509" s="41"/>
      <c r="L509" s="41"/>
      <c r="M509" s="41"/>
      <c r="N509" s="41"/>
      <c r="O509" s="39"/>
      <c r="P509" s="36">
        <f t="shared" si="72"/>
        <v>0</v>
      </c>
      <c r="Q509" s="36"/>
      <c r="R509" s="36">
        <f t="shared" si="73"/>
        <v>0</v>
      </c>
      <c r="S509" s="36"/>
      <c r="T509" s="36">
        <f t="shared" si="74"/>
        <v>0</v>
      </c>
      <c r="U509" s="36" t="s">
        <v>5</v>
      </c>
      <c r="V509" s="36">
        <f t="shared" si="75"/>
        <v>150</v>
      </c>
      <c r="W509" s="36"/>
      <c r="X509" s="36">
        <f t="shared" si="76"/>
        <v>0</v>
      </c>
      <c r="Y509" s="36"/>
      <c r="Z509" s="42">
        <f t="shared" si="77"/>
        <v>0</v>
      </c>
      <c r="AA509" s="43">
        <f t="shared" si="71"/>
        <v>898</v>
      </c>
      <c r="AB509" s="44"/>
    </row>
    <row r="510" spans="1:28" s="4" customFormat="1" x14ac:dyDescent="0.25">
      <c r="A510" s="36">
        <v>507</v>
      </c>
      <c r="B510" s="37" t="s">
        <v>354</v>
      </c>
      <c r="C510" s="37" t="s">
        <v>1559</v>
      </c>
      <c r="D510" s="38" t="s">
        <v>355</v>
      </c>
      <c r="E510" s="38" t="s">
        <v>356</v>
      </c>
      <c r="F510" s="39" t="s">
        <v>5</v>
      </c>
      <c r="G510" s="39">
        <v>7.7</v>
      </c>
      <c r="H510" s="39">
        <f t="shared" si="69"/>
        <v>847</v>
      </c>
      <c r="I510" s="40" t="s">
        <v>5</v>
      </c>
      <c r="J510" s="41" t="str">
        <f t="shared" si="70"/>
        <v>ΟΚ</v>
      </c>
      <c r="K510" s="41"/>
      <c r="L510" s="41"/>
      <c r="M510" s="41"/>
      <c r="N510" s="41"/>
      <c r="O510" s="39"/>
      <c r="P510" s="36">
        <f t="shared" si="72"/>
        <v>0</v>
      </c>
      <c r="Q510" s="36"/>
      <c r="R510" s="36">
        <f t="shared" si="73"/>
        <v>0</v>
      </c>
      <c r="S510" s="36" t="s">
        <v>6</v>
      </c>
      <c r="T510" s="36">
        <f t="shared" si="74"/>
        <v>50</v>
      </c>
      <c r="U510" s="36"/>
      <c r="V510" s="36">
        <f t="shared" si="75"/>
        <v>0</v>
      </c>
      <c r="W510" s="36"/>
      <c r="X510" s="36">
        <f t="shared" si="76"/>
        <v>0</v>
      </c>
      <c r="Y510" s="36"/>
      <c r="Z510" s="42">
        <f t="shared" si="77"/>
        <v>0</v>
      </c>
      <c r="AA510" s="43">
        <f t="shared" si="71"/>
        <v>897</v>
      </c>
      <c r="AB510" s="44"/>
    </row>
    <row r="511" spans="1:28" s="4" customFormat="1" x14ac:dyDescent="0.25">
      <c r="A511" s="36">
        <v>508</v>
      </c>
      <c r="B511" s="37" t="s">
        <v>62</v>
      </c>
      <c r="C511" s="37" t="s">
        <v>1443</v>
      </c>
      <c r="D511" s="38" t="s">
        <v>63</v>
      </c>
      <c r="E511" s="38" t="s">
        <v>64</v>
      </c>
      <c r="F511" s="39" t="s">
        <v>5</v>
      </c>
      <c r="G511" s="39">
        <v>8.15</v>
      </c>
      <c r="H511" s="39">
        <f t="shared" si="69"/>
        <v>896.5</v>
      </c>
      <c r="I511" s="40" t="s">
        <v>5</v>
      </c>
      <c r="J511" s="41" t="str">
        <f t="shared" si="70"/>
        <v>ΟΚ</v>
      </c>
      <c r="K511" s="41"/>
      <c r="L511" s="41"/>
      <c r="M511" s="41"/>
      <c r="N511" s="41"/>
      <c r="O511" s="39"/>
      <c r="P511" s="36">
        <f t="shared" si="72"/>
        <v>0</v>
      </c>
      <c r="Q511" s="36"/>
      <c r="R511" s="36">
        <f t="shared" si="73"/>
        <v>0</v>
      </c>
      <c r="S511" s="36"/>
      <c r="T511" s="36">
        <f t="shared" si="74"/>
        <v>0</v>
      </c>
      <c r="U511" s="36"/>
      <c r="V511" s="36">
        <f t="shared" si="75"/>
        <v>0</v>
      </c>
      <c r="W511" s="36"/>
      <c r="X511" s="36">
        <f t="shared" si="76"/>
        <v>0</v>
      </c>
      <c r="Y511" s="36"/>
      <c r="Z511" s="42">
        <f t="shared" si="77"/>
        <v>0</v>
      </c>
      <c r="AA511" s="43">
        <f t="shared" si="71"/>
        <v>896.5</v>
      </c>
      <c r="AB511" s="44"/>
    </row>
    <row r="512" spans="1:28" s="4" customFormat="1" x14ac:dyDescent="0.25">
      <c r="A512" s="36">
        <v>509</v>
      </c>
      <c r="B512" s="37" t="s">
        <v>641</v>
      </c>
      <c r="C512" s="37" t="s">
        <v>1680</v>
      </c>
      <c r="D512" s="38" t="s">
        <v>642</v>
      </c>
      <c r="E512" s="38" t="s">
        <v>100</v>
      </c>
      <c r="F512" s="39" t="s">
        <v>5</v>
      </c>
      <c r="G512" s="39">
        <v>7.5</v>
      </c>
      <c r="H512" s="39">
        <f t="shared" si="69"/>
        <v>825</v>
      </c>
      <c r="I512" s="40" t="s">
        <v>5</v>
      </c>
      <c r="J512" s="41" t="str">
        <f t="shared" si="70"/>
        <v>ΟΚ</v>
      </c>
      <c r="K512" s="41"/>
      <c r="L512" s="41" t="s">
        <v>5</v>
      </c>
      <c r="M512" s="41"/>
      <c r="N512" s="41"/>
      <c r="O512" s="39"/>
      <c r="P512" s="36">
        <f t="shared" si="72"/>
        <v>0</v>
      </c>
      <c r="Q512" s="36"/>
      <c r="R512" s="36">
        <f t="shared" si="73"/>
        <v>0</v>
      </c>
      <c r="S512" s="36" t="s">
        <v>2</v>
      </c>
      <c r="T512" s="36">
        <f t="shared" si="74"/>
        <v>70</v>
      </c>
      <c r="U512" s="36"/>
      <c r="V512" s="36">
        <f t="shared" si="75"/>
        <v>0</v>
      </c>
      <c r="W512" s="36"/>
      <c r="X512" s="36">
        <f t="shared" si="76"/>
        <v>0</v>
      </c>
      <c r="Y512" s="36"/>
      <c r="Z512" s="42">
        <f t="shared" si="77"/>
        <v>0</v>
      </c>
      <c r="AA512" s="43">
        <f t="shared" si="71"/>
        <v>895</v>
      </c>
      <c r="AB512" s="44"/>
    </row>
    <row r="513" spans="1:28" s="4" customFormat="1" x14ac:dyDescent="0.25">
      <c r="A513" s="36">
        <v>510</v>
      </c>
      <c r="B513" s="37" t="s">
        <v>516</v>
      </c>
      <c r="C513" s="37" t="s">
        <v>2003</v>
      </c>
      <c r="D513" s="38" t="s">
        <v>517</v>
      </c>
      <c r="E513" s="38" t="s">
        <v>221</v>
      </c>
      <c r="F513" s="39" t="s">
        <v>5</v>
      </c>
      <c r="G513" s="39">
        <v>6.5</v>
      </c>
      <c r="H513" s="39">
        <f t="shared" si="69"/>
        <v>715</v>
      </c>
      <c r="I513" s="40" t="s">
        <v>5</v>
      </c>
      <c r="J513" s="41" t="str">
        <f t="shared" si="70"/>
        <v>ΟΚ</v>
      </c>
      <c r="K513" s="41"/>
      <c r="L513" s="41"/>
      <c r="M513" s="41"/>
      <c r="N513" s="41"/>
      <c r="O513" s="39"/>
      <c r="P513" s="36">
        <f t="shared" si="72"/>
        <v>0</v>
      </c>
      <c r="Q513" s="36"/>
      <c r="R513" s="36">
        <f t="shared" si="73"/>
        <v>0</v>
      </c>
      <c r="S513" s="36" t="s">
        <v>3</v>
      </c>
      <c r="T513" s="36">
        <f t="shared" si="74"/>
        <v>30</v>
      </c>
      <c r="U513" s="36" t="s">
        <v>5</v>
      </c>
      <c r="V513" s="36">
        <f t="shared" si="75"/>
        <v>150</v>
      </c>
      <c r="W513" s="36"/>
      <c r="X513" s="36">
        <f t="shared" si="76"/>
        <v>0</v>
      </c>
      <c r="Y513" s="36"/>
      <c r="Z513" s="42">
        <f t="shared" si="77"/>
        <v>0</v>
      </c>
      <c r="AA513" s="43">
        <f t="shared" si="71"/>
        <v>895</v>
      </c>
      <c r="AB513" s="44"/>
    </row>
    <row r="514" spans="1:28" s="4" customFormat="1" x14ac:dyDescent="0.25">
      <c r="A514" s="36">
        <v>511</v>
      </c>
      <c r="B514" s="37" t="s">
        <v>774</v>
      </c>
      <c r="C514" s="37" t="s">
        <v>1731</v>
      </c>
      <c r="D514" s="38" t="s">
        <v>775</v>
      </c>
      <c r="E514" s="38" t="s">
        <v>776</v>
      </c>
      <c r="F514" s="39" t="s">
        <v>5</v>
      </c>
      <c r="G514" s="39">
        <v>7.5</v>
      </c>
      <c r="H514" s="39">
        <f t="shared" si="69"/>
        <v>825</v>
      </c>
      <c r="I514" s="40" t="s">
        <v>5</v>
      </c>
      <c r="J514" s="41" t="str">
        <f t="shared" si="70"/>
        <v>ΟΚ</v>
      </c>
      <c r="K514" s="41"/>
      <c r="L514" s="41"/>
      <c r="M514" s="41"/>
      <c r="N514" s="41"/>
      <c r="O514" s="39"/>
      <c r="P514" s="36">
        <f t="shared" si="72"/>
        <v>0</v>
      </c>
      <c r="Q514" s="36"/>
      <c r="R514" s="36">
        <f t="shared" si="73"/>
        <v>0</v>
      </c>
      <c r="S514" s="36" t="s">
        <v>2</v>
      </c>
      <c r="T514" s="36">
        <f t="shared" si="74"/>
        <v>70</v>
      </c>
      <c r="U514" s="36"/>
      <c r="V514" s="36">
        <f t="shared" si="75"/>
        <v>0</v>
      </c>
      <c r="W514" s="36"/>
      <c r="X514" s="36">
        <f t="shared" si="76"/>
        <v>0</v>
      </c>
      <c r="Y514" s="36"/>
      <c r="Z514" s="42">
        <f t="shared" si="77"/>
        <v>0</v>
      </c>
      <c r="AA514" s="43">
        <f t="shared" si="71"/>
        <v>895</v>
      </c>
      <c r="AB514" s="44"/>
    </row>
    <row r="515" spans="1:28" s="4" customFormat="1" x14ac:dyDescent="0.25">
      <c r="A515" s="36">
        <v>512</v>
      </c>
      <c r="B515" s="37" t="s">
        <v>386</v>
      </c>
      <c r="C515" s="37" t="s">
        <v>1572</v>
      </c>
      <c r="D515" s="38" t="s">
        <v>387</v>
      </c>
      <c r="E515" s="38" t="s">
        <v>388</v>
      </c>
      <c r="F515" s="39" t="s">
        <v>5</v>
      </c>
      <c r="G515" s="39">
        <v>7.85</v>
      </c>
      <c r="H515" s="39">
        <f t="shared" si="69"/>
        <v>863.5</v>
      </c>
      <c r="I515" s="40" t="s">
        <v>5</v>
      </c>
      <c r="J515" s="41" t="str">
        <f t="shared" si="70"/>
        <v>ΟΚ</v>
      </c>
      <c r="K515" s="41"/>
      <c r="L515" s="41"/>
      <c r="M515" s="41"/>
      <c r="N515" s="41"/>
      <c r="O515" s="39"/>
      <c r="P515" s="36">
        <f t="shared" si="72"/>
        <v>0</v>
      </c>
      <c r="Q515" s="36"/>
      <c r="R515" s="36">
        <f t="shared" si="73"/>
        <v>0</v>
      </c>
      <c r="S515" s="36" t="s">
        <v>3</v>
      </c>
      <c r="T515" s="36">
        <f t="shared" si="74"/>
        <v>30</v>
      </c>
      <c r="U515" s="36"/>
      <c r="V515" s="36">
        <f t="shared" si="75"/>
        <v>0</v>
      </c>
      <c r="W515" s="36"/>
      <c r="X515" s="36">
        <f t="shared" si="76"/>
        <v>0</v>
      </c>
      <c r="Y515" s="36"/>
      <c r="Z515" s="42">
        <f t="shared" si="77"/>
        <v>0</v>
      </c>
      <c r="AA515" s="43">
        <f t="shared" si="71"/>
        <v>893.5</v>
      </c>
      <c r="AB515" s="44"/>
    </row>
    <row r="516" spans="1:28" s="4" customFormat="1" x14ac:dyDescent="0.25">
      <c r="A516" s="36">
        <v>513</v>
      </c>
      <c r="B516" s="37" t="s">
        <v>681</v>
      </c>
      <c r="C516" s="37" t="s">
        <v>1695</v>
      </c>
      <c r="D516" s="38" t="s">
        <v>682</v>
      </c>
      <c r="E516" s="38" t="s">
        <v>72</v>
      </c>
      <c r="F516" s="39" t="s">
        <v>5</v>
      </c>
      <c r="G516" s="39">
        <v>7.85</v>
      </c>
      <c r="H516" s="39">
        <f t="shared" ref="H516:H579" si="78">G516*110</f>
        <v>863.5</v>
      </c>
      <c r="I516" s="40" t="s">
        <v>5</v>
      </c>
      <c r="J516" s="41" t="str">
        <f t="shared" ref="J516:J579" si="79">IF(AND(F516="ΝΑΙ",I516="ΝΑΙ"),"ΟΚ","ΑΠΟΡΡΙΠΤΕΤΑΙ")</f>
        <v>ΟΚ</v>
      </c>
      <c r="K516" s="41"/>
      <c r="L516" s="41"/>
      <c r="M516" s="41"/>
      <c r="N516" s="41"/>
      <c r="O516" s="39"/>
      <c r="P516" s="36">
        <f t="shared" si="72"/>
        <v>0</v>
      </c>
      <c r="Q516" s="36"/>
      <c r="R516" s="36">
        <f t="shared" si="73"/>
        <v>0</v>
      </c>
      <c r="S516" s="36" t="s">
        <v>3</v>
      </c>
      <c r="T516" s="36">
        <f t="shared" si="74"/>
        <v>30</v>
      </c>
      <c r="U516" s="36"/>
      <c r="V516" s="36">
        <f t="shared" si="75"/>
        <v>0</v>
      </c>
      <c r="W516" s="36"/>
      <c r="X516" s="36">
        <f t="shared" si="76"/>
        <v>0</v>
      </c>
      <c r="Y516" s="36"/>
      <c r="Z516" s="42">
        <f t="shared" si="77"/>
        <v>0</v>
      </c>
      <c r="AA516" s="43">
        <f t="shared" ref="AA516:AA579" si="80">H516+V516+P516+R516+T516+X516+Z516</f>
        <v>893.5</v>
      </c>
      <c r="AB516" s="44"/>
    </row>
    <row r="517" spans="1:28" s="4" customFormat="1" x14ac:dyDescent="0.25">
      <c r="A517" s="36">
        <v>514</v>
      </c>
      <c r="B517" s="37" t="s">
        <v>531</v>
      </c>
      <c r="C517" s="37" t="s">
        <v>1637</v>
      </c>
      <c r="D517" s="38" t="s">
        <v>532</v>
      </c>
      <c r="E517" s="38" t="s">
        <v>287</v>
      </c>
      <c r="F517" s="39" t="s">
        <v>5</v>
      </c>
      <c r="G517" s="39">
        <v>6.75</v>
      </c>
      <c r="H517" s="39">
        <f t="shared" si="78"/>
        <v>742.5</v>
      </c>
      <c r="I517" s="40" t="s">
        <v>5</v>
      </c>
      <c r="J517" s="41" t="str">
        <f t="shared" si="79"/>
        <v>ΟΚ</v>
      </c>
      <c r="K517" s="41"/>
      <c r="L517" s="41"/>
      <c r="M517" s="41"/>
      <c r="N517" s="41"/>
      <c r="O517" s="39"/>
      <c r="P517" s="36">
        <f t="shared" si="72"/>
        <v>0</v>
      </c>
      <c r="Q517" s="36"/>
      <c r="R517" s="36">
        <f t="shared" si="73"/>
        <v>0</v>
      </c>
      <c r="S517" s="36"/>
      <c r="T517" s="36">
        <f t="shared" si="74"/>
        <v>0</v>
      </c>
      <c r="U517" s="36" t="s">
        <v>5</v>
      </c>
      <c r="V517" s="36">
        <f t="shared" si="75"/>
        <v>150</v>
      </c>
      <c r="W517" s="36"/>
      <c r="X517" s="36">
        <f t="shared" si="76"/>
        <v>0</v>
      </c>
      <c r="Y517" s="36"/>
      <c r="Z517" s="42">
        <f t="shared" si="77"/>
        <v>0</v>
      </c>
      <c r="AA517" s="43">
        <f t="shared" si="80"/>
        <v>892.5</v>
      </c>
      <c r="AB517" s="44"/>
    </row>
    <row r="518" spans="1:28" s="4" customFormat="1" x14ac:dyDescent="0.25">
      <c r="A518" s="36">
        <v>515</v>
      </c>
      <c r="B518" s="37" t="s">
        <v>295</v>
      </c>
      <c r="C518" s="37" t="s">
        <v>1537</v>
      </c>
      <c r="D518" s="38" t="s">
        <v>296</v>
      </c>
      <c r="E518" s="38" t="s">
        <v>297</v>
      </c>
      <c r="F518" s="39" t="s">
        <v>5</v>
      </c>
      <c r="G518" s="39">
        <v>8.1</v>
      </c>
      <c r="H518" s="39">
        <f t="shared" si="78"/>
        <v>891</v>
      </c>
      <c r="I518" s="40" t="s">
        <v>5</v>
      </c>
      <c r="J518" s="41" t="str">
        <f t="shared" si="79"/>
        <v>ΟΚ</v>
      </c>
      <c r="K518" s="41"/>
      <c r="L518" s="41"/>
      <c r="M518" s="41"/>
      <c r="N518" s="41"/>
      <c r="O518" s="39"/>
      <c r="P518" s="36">
        <f t="shared" si="72"/>
        <v>0</v>
      </c>
      <c r="Q518" s="36"/>
      <c r="R518" s="36">
        <f t="shared" si="73"/>
        <v>0</v>
      </c>
      <c r="S518" s="36"/>
      <c r="T518" s="36">
        <f t="shared" si="74"/>
        <v>0</v>
      </c>
      <c r="U518" s="36"/>
      <c r="V518" s="36">
        <f t="shared" si="75"/>
        <v>0</v>
      </c>
      <c r="W518" s="36"/>
      <c r="X518" s="36">
        <f t="shared" si="76"/>
        <v>0</v>
      </c>
      <c r="Y518" s="36"/>
      <c r="Z518" s="42">
        <f t="shared" si="77"/>
        <v>0</v>
      </c>
      <c r="AA518" s="43">
        <f t="shared" si="80"/>
        <v>891</v>
      </c>
      <c r="AB518" s="44"/>
    </row>
    <row r="519" spans="1:28" s="4" customFormat="1" x14ac:dyDescent="0.25">
      <c r="A519" s="36">
        <v>516</v>
      </c>
      <c r="B519" s="37" t="s">
        <v>1182</v>
      </c>
      <c r="C519" s="37" t="s">
        <v>1899</v>
      </c>
      <c r="D519" s="38" t="s">
        <v>1183</v>
      </c>
      <c r="E519" s="38" t="s">
        <v>156</v>
      </c>
      <c r="F519" s="39" t="s">
        <v>5</v>
      </c>
      <c r="G519" s="39">
        <v>8.1</v>
      </c>
      <c r="H519" s="39">
        <f t="shared" si="78"/>
        <v>891</v>
      </c>
      <c r="I519" s="40" t="s">
        <v>5</v>
      </c>
      <c r="J519" s="41" t="str">
        <f t="shared" si="79"/>
        <v>ΟΚ</v>
      </c>
      <c r="K519" s="41"/>
      <c r="L519" s="41"/>
      <c r="M519" s="41"/>
      <c r="N519" s="41"/>
      <c r="O519" s="39"/>
      <c r="P519" s="36">
        <f t="shared" si="72"/>
        <v>0</v>
      </c>
      <c r="Q519" s="36"/>
      <c r="R519" s="36">
        <f t="shared" si="73"/>
        <v>0</v>
      </c>
      <c r="S519" s="36"/>
      <c r="T519" s="36">
        <f t="shared" si="74"/>
        <v>0</v>
      </c>
      <c r="U519" s="36"/>
      <c r="V519" s="36">
        <f t="shared" si="75"/>
        <v>0</v>
      </c>
      <c r="W519" s="36"/>
      <c r="X519" s="36">
        <f t="shared" si="76"/>
        <v>0</v>
      </c>
      <c r="Y519" s="36"/>
      <c r="Z519" s="42">
        <f t="shared" si="77"/>
        <v>0</v>
      </c>
      <c r="AA519" s="43">
        <f t="shared" si="80"/>
        <v>891</v>
      </c>
      <c r="AB519" s="44"/>
    </row>
    <row r="520" spans="1:28" s="4" customFormat="1" x14ac:dyDescent="0.25">
      <c r="A520" s="36">
        <v>517</v>
      </c>
      <c r="B520" s="37" t="s">
        <v>452</v>
      </c>
      <c r="C520" s="37" t="s">
        <v>1605</v>
      </c>
      <c r="D520" s="38" t="s">
        <v>453</v>
      </c>
      <c r="E520" s="38" t="s">
        <v>156</v>
      </c>
      <c r="F520" s="39" t="s">
        <v>5</v>
      </c>
      <c r="G520" s="39">
        <v>7.55</v>
      </c>
      <c r="H520" s="39">
        <f t="shared" si="78"/>
        <v>830.5</v>
      </c>
      <c r="I520" s="40" t="s">
        <v>5</v>
      </c>
      <c r="J520" s="41" t="str">
        <f t="shared" si="79"/>
        <v>ΟΚ</v>
      </c>
      <c r="K520" s="41"/>
      <c r="L520" s="41"/>
      <c r="M520" s="41"/>
      <c r="N520" s="41"/>
      <c r="O520" s="39" t="s">
        <v>3</v>
      </c>
      <c r="P520" s="36">
        <f t="shared" si="72"/>
        <v>30</v>
      </c>
      <c r="Q520" s="36"/>
      <c r="R520" s="36">
        <f t="shared" si="73"/>
        <v>0</v>
      </c>
      <c r="S520" s="36" t="s">
        <v>3</v>
      </c>
      <c r="T520" s="36">
        <f t="shared" si="74"/>
        <v>30</v>
      </c>
      <c r="U520" s="36"/>
      <c r="V520" s="36">
        <f t="shared" si="75"/>
        <v>0</v>
      </c>
      <c r="W520" s="36"/>
      <c r="X520" s="36">
        <f t="shared" si="76"/>
        <v>0</v>
      </c>
      <c r="Y520" s="36"/>
      <c r="Z520" s="42">
        <f t="shared" si="77"/>
        <v>0</v>
      </c>
      <c r="AA520" s="43">
        <f t="shared" si="80"/>
        <v>890.5</v>
      </c>
      <c r="AB520" s="44"/>
    </row>
    <row r="521" spans="1:28" s="4" customFormat="1" x14ac:dyDescent="0.25">
      <c r="A521" s="36">
        <v>518</v>
      </c>
      <c r="B521" s="37" t="s">
        <v>1382</v>
      </c>
      <c r="C521" s="37" t="s">
        <v>1983</v>
      </c>
      <c r="D521" s="38" t="s">
        <v>1383</v>
      </c>
      <c r="E521" s="38" t="s">
        <v>1384</v>
      </c>
      <c r="F521" s="39" t="s">
        <v>5</v>
      </c>
      <c r="G521" s="39">
        <v>7.55</v>
      </c>
      <c r="H521" s="39">
        <f t="shared" si="78"/>
        <v>830.5</v>
      </c>
      <c r="I521" s="40" t="s">
        <v>5</v>
      </c>
      <c r="J521" s="41" t="str">
        <f t="shared" si="79"/>
        <v>ΟΚ</v>
      </c>
      <c r="K521" s="41"/>
      <c r="L521" s="41"/>
      <c r="M521" s="41"/>
      <c r="N521" s="41"/>
      <c r="O521" s="39" t="s">
        <v>3</v>
      </c>
      <c r="P521" s="36">
        <f t="shared" si="72"/>
        <v>30</v>
      </c>
      <c r="Q521" s="36"/>
      <c r="R521" s="36">
        <f t="shared" si="73"/>
        <v>0</v>
      </c>
      <c r="S521" s="36" t="s">
        <v>3</v>
      </c>
      <c r="T521" s="36">
        <f t="shared" si="74"/>
        <v>30</v>
      </c>
      <c r="U521" s="36"/>
      <c r="V521" s="36">
        <f t="shared" si="75"/>
        <v>0</v>
      </c>
      <c r="W521" s="36"/>
      <c r="X521" s="36">
        <f t="shared" si="76"/>
        <v>0</v>
      </c>
      <c r="Y521" s="36"/>
      <c r="Z521" s="42">
        <f t="shared" si="77"/>
        <v>0</v>
      </c>
      <c r="AA521" s="43">
        <f t="shared" si="80"/>
        <v>890.5</v>
      </c>
      <c r="AB521" s="44"/>
    </row>
    <row r="522" spans="1:28" s="4" customFormat="1" x14ac:dyDescent="0.25">
      <c r="A522" s="36">
        <v>519</v>
      </c>
      <c r="B522" s="37" t="s">
        <v>518</v>
      </c>
      <c r="C522" s="37" t="s">
        <v>1632</v>
      </c>
      <c r="D522" s="38" t="s">
        <v>519</v>
      </c>
      <c r="E522" s="38" t="s">
        <v>31</v>
      </c>
      <c r="F522" s="39" t="s">
        <v>5</v>
      </c>
      <c r="G522" s="39">
        <v>7.45</v>
      </c>
      <c r="H522" s="39">
        <f t="shared" si="78"/>
        <v>819.5</v>
      </c>
      <c r="I522" s="40" t="s">
        <v>5</v>
      </c>
      <c r="J522" s="41" t="str">
        <f t="shared" si="79"/>
        <v>ΟΚ</v>
      </c>
      <c r="K522" s="41"/>
      <c r="L522" s="41"/>
      <c r="M522" s="41"/>
      <c r="N522" s="41"/>
      <c r="O522" s="39"/>
      <c r="P522" s="36">
        <f t="shared" si="72"/>
        <v>0</v>
      </c>
      <c r="Q522" s="36"/>
      <c r="R522" s="36">
        <f t="shared" si="73"/>
        <v>0</v>
      </c>
      <c r="S522" s="36" t="s">
        <v>2</v>
      </c>
      <c r="T522" s="36">
        <f t="shared" si="74"/>
        <v>70</v>
      </c>
      <c r="U522" s="36"/>
      <c r="V522" s="36">
        <f t="shared" si="75"/>
        <v>0</v>
      </c>
      <c r="W522" s="36"/>
      <c r="X522" s="36">
        <f t="shared" si="76"/>
        <v>0</v>
      </c>
      <c r="Y522" s="36"/>
      <c r="Z522" s="42">
        <f t="shared" si="77"/>
        <v>0</v>
      </c>
      <c r="AA522" s="43">
        <f t="shared" si="80"/>
        <v>889.5</v>
      </c>
      <c r="AB522" s="44"/>
    </row>
    <row r="523" spans="1:28" s="4" customFormat="1" x14ac:dyDescent="0.25">
      <c r="A523" s="36">
        <v>520</v>
      </c>
      <c r="B523" s="37" t="s">
        <v>1015</v>
      </c>
      <c r="C523" s="37" t="s">
        <v>1833</v>
      </c>
      <c r="D523" s="38" t="s">
        <v>1016</v>
      </c>
      <c r="E523" s="38" t="s">
        <v>95</v>
      </c>
      <c r="F523" s="39" t="s">
        <v>5</v>
      </c>
      <c r="G523" s="39">
        <v>8.08</v>
      </c>
      <c r="H523" s="39">
        <f t="shared" si="78"/>
        <v>888.8</v>
      </c>
      <c r="I523" s="40" t="s">
        <v>5</v>
      </c>
      <c r="J523" s="41" t="str">
        <f t="shared" si="79"/>
        <v>ΟΚ</v>
      </c>
      <c r="K523" s="41"/>
      <c r="L523" s="41"/>
      <c r="M523" s="41"/>
      <c r="N523" s="41"/>
      <c r="O523" s="39"/>
      <c r="P523" s="36">
        <f t="shared" si="72"/>
        <v>0</v>
      </c>
      <c r="Q523" s="36"/>
      <c r="R523" s="36">
        <f t="shared" si="73"/>
        <v>0</v>
      </c>
      <c r="S523" s="36"/>
      <c r="T523" s="36">
        <f t="shared" si="74"/>
        <v>0</v>
      </c>
      <c r="U523" s="36"/>
      <c r="V523" s="36">
        <f t="shared" si="75"/>
        <v>0</v>
      </c>
      <c r="W523" s="36"/>
      <c r="X523" s="36">
        <f t="shared" si="76"/>
        <v>0</v>
      </c>
      <c r="Y523" s="36"/>
      <c r="Z523" s="42">
        <f t="shared" si="77"/>
        <v>0</v>
      </c>
      <c r="AA523" s="43">
        <f t="shared" si="80"/>
        <v>888.8</v>
      </c>
      <c r="AB523" s="44"/>
    </row>
    <row r="524" spans="1:28" s="4" customFormat="1" x14ac:dyDescent="0.25">
      <c r="A524" s="36">
        <v>521</v>
      </c>
      <c r="B524" s="37" t="s">
        <v>628</v>
      </c>
      <c r="C524" s="37" t="s">
        <v>1675</v>
      </c>
      <c r="D524" s="38" t="s">
        <v>629</v>
      </c>
      <c r="E524" s="38" t="s">
        <v>630</v>
      </c>
      <c r="F524" s="39" t="s">
        <v>5</v>
      </c>
      <c r="G524" s="39">
        <v>7.79</v>
      </c>
      <c r="H524" s="39">
        <f t="shared" si="78"/>
        <v>856.9</v>
      </c>
      <c r="I524" s="40" t="s">
        <v>5</v>
      </c>
      <c r="J524" s="41" t="str">
        <f t="shared" si="79"/>
        <v>ΟΚ</v>
      </c>
      <c r="K524" s="41"/>
      <c r="L524" s="41"/>
      <c r="M524" s="41"/>
      <c r="N524" s="41"/>
      <c r="O524" s="39"/>
      <c r="P524" s="36">
        <f t="shared" si="72"/>
        <v>0</v>
      </c>
      <c r="Q524" s="36"/>
      <c r="R524" s="36">
        <f t="shared" si="73"/>
        <v>0</v>
      </c>
      <c r="S524" s="36" t="s">
        <v>3</v>
      </c>
      <c r="T524" s="36">
        <f t="shared" si="74"/>
        <v>30</v>
      </c>
      <c r="U524" s="36"/>
      <c r="V524" s="36">
        <f t="shared" si="75"/>
        <v>0</v>
      </c>
      <c r="W524" s="36"/>
      <c r="X524" s="36">
        <f t="shared" si="76"/>
        <v>0</v>
      </c>
      <c r="Y524" s="36"/>
      <c r="Z524" s="42">
        <f t="shared" si="77"/>
        <v>0</v>
      </c>
      <c r="AA524" s="43">
        <f t="shared" si="80"/>
        <v>886.9</v>
      </c>
      <c r="AB524" s="44"/>
    </row>
    <row r="525" spans="1:28" s="4" customFormat="1" x14ac:dyDescent="0.25">
      <c r="A525" s="36">
        <v>522</v>
      </c>
      <c r="B525" s="37" t="s">
        <v>522</v>
      </c>
      <c r="C525" s="37" t="s">
        <v>1634</v>
      </c>
      <c r="D525" s="38" t="s">
        <v>523</v>
      </c>
      <c r="E525" s="38" t="s">
        <v>28</v>
      </c>
      <c r="F525" s="39" t="s">
        <v>5</v>
      </c>
      <c r="G525" s="39">
        <v>8.0500000000000007</v>
      </c>
      <c r="H525" s="39">
        <f t="shared" si="78"/>
        <v>885.50000000000011</v>
      </c>
      <c r="I525" s="40" t="s">
        <v>5</v>
      </c>
      <c r="J525" s="41" t="str">
        <f t="shared" si="79"/>
        <v>ΟΚ</v>
      </c>
      <c r="K525" s="41"/>
      <c r="L525" s="41"/>
      <c r="M525" s="41"/>
      <c r="N525" s="41"/>
      <c r="O525" s="39"/>
      <c r="P525" s="36">
        <f t="shared" si="72"/>
        <v>0</v>
      </c>
      <c r="Q525" s="36"/>
      <c r="R525" s="36">
        <f t="shared" si="73"/>
        <v>0</v>
      </c>
      <c r="S525" s="36"/>
      <c r="T525" s="36">
        <f t="shared" si="74"/>
        <v>0</v>
      </c>
      <c r="U525" s="36"/>
      <c r="V525" s="36">
        <f t="shared" si="75"/>
        <v>0</v>
      </c>
      <c r="W525" s="36"/>
      <c r="X525" s="36">
        <f t="shared" si="76"/>
        <v>0</v>
      </c>
      <c r="Y525" s="36"/>
      <c r="Z525" s="42">
        <f t="shared" si="77"/>
        <v>0</v>
      </c>
      <c r="AA525" s="43">
        <f t="shared" si="80"/>
        <v>885.50000000000011</v>
      </c>
      <c r="AB525" s="44"/>
    </row>
    <row r="526" spans="1:28" s="4" customFormat="1" x14ac:dyDescent="0.25">
      <c r="A526" s="36">
        <v>523</v>
      </c>
      <c r="B526" s="37" t="s">
        <v>1109</v>
      </c>
      <c r="C526" s="37" t="s">
        <v>1871</v>
      </c>
      <c r="D526" s="38" t="s">
        <v>1110</v>
      </c>
      <c r="E526" s="38" t="s">
        <v>1111</v>
      </c>
      <c r="F526" s="39" t="s">
        <v>5</v>
      </c>
      <c r="G526" s="39">
        <v>6.68</v>
      </c>
      <c r="H526" s="39">
        <f t="shared" si="78"/>
        <v>734.8</v>
      </c>
      <c r="I526" s="40" t="s">
        <v>5</v>
      </c>
      <c r="J526" s="41" t="str">
        <f t="shared" si="79"/>
        <v>ΟΚ</v>
      </c>
      <c r="K526" s="41"/>
      <c r="L526" s="41"/>
      <c r="M526" s="41"/>
      <c r="N526" s="41"/>
      <c r="O526" s="39"/>
      <c r="P526" s="36">
        <f t="shared" si="72"/>
        <v>0</v>
      </c>
      <c r="Q526" s="36"/>
      <c r="R526" s="36">
        <f t="shared" si="73"/>
        <v>0</v>
      </c>
      <c r="S526" s="36"/>
      <c r="T526" s="36">
        <f t="shared" si="74"/>
        <v>0</v>
      </c>
      <c r="U526" s="36" t="s">
        <v>5</v>
      </c>
      <c r="V526" s="36">
        <f t="shared" si="75"/>
        <v>150</v>
      </c>
      <c r="W526" s="36"/>
      <c r="X526" s="36">
        <f t="shared" si="76"/>
        <v>0</v>
      </c>
      <c r="Y526" s="36"/>
      <c r="Z526" s="42">
        <f t="shared" si="77"/>
        <v>0</v>
      </c>
      <c r="AA526" s="43">
        <f t="shared" si="80"/>
        <v>884.8</v>
      </c>
      <c r="AB526" s="44"/>
    </row>
    <row r="527" spans="1:28" s="4" customFormat="1" x14ac:dyDescent="0.25">
      <c r="A527" s="36">
        <v>524</v>
      </c>
      <c r="B527" s="37" t="s">
        <v>256</v>
      </c>
      <c r="C527" s="37" t="s">
        <v>1519</v>
      </c>
      <c r="D527" s="38" t="s">
        <v>257</v>
      </c>
      <c r="E527" s="38" t="s">
        <v>166</v>
      </c>
      <c r="F527" s="39" t="s">
        <v>5</v>
      </c>
      <c r="G527" s="39">
        <v>6.77</v>
      </c>
      <c r="H527" s="39">
        <f t="shared" si="78"/>
        <v>744.69999999999993</v>
      </c>
      <c r="I527" s="40" t="s">
        <v>5</v>
      </c>
      <c r="J527" s="41" t="str">
        <f t="shared" si="79"/>
        <v>ΟΚ</v>
      </c>
      <c r="K527" s="41"/>
      <c r="L527" s="41"/>
      <c r="M527" s="41"/>
      <c r="N527" s="41"/>
      <c r="O527" s="39" t="s">
        <v>2</v>
      </c>
      <c r="P527" s="36">
        <f t="shared" ref="P527:P590" si="81">IF(O527="ΑΡΙΣΤΗ",70,IF(O527="ΠΟΛΥ ΚΑΛΗ",50,IF(O527="ΚΑΛΗ",30,)))</f>
        <v>70</v>
      </c>
      <c r="Q527" s="36"/>
      <c r="R527" s="36">
        <f t="shared" ref="R527:R590" si="82">IF(Q527="ΑΡΙΣΤΗ",70,IF(Q527="ΠΟΛΥ ΚΑΛΗ",50,IF(Q527="ΚΑΛΗ",30,)))</f>
        <v>0</v>
      </c>
      <c r="S527" s="36" t="s">
        <v>2</v>
      </c>
      <c r="T527" s="36">
        <f t="shared" ref="T527:T590" si="83">IF(S527="ΑΡΙΣΤΗ",70,IF(S527="ΠΟΛΥ ΚΑΛΗ",50,IF(S527="ΚΑΛΗ",30,)))</f>
        <v>70</v>
      </c>
      <c r="U527" s="36"/>
      <c r="V527" s="36">
        <f t="shared" ref="V527:V590" si="84">IF(U527="ΝΑΙ",150,0)</f>
        <v>0</v>
      </c>
      <c r="W527" s="36"/>
      <c r="X527" s="36">
        <f t="shared" ref="X527:X590" si="85">W527*17</f>
        <v>0</v>
      </c>
      <c r="Y527" s="36"/>
      <c r="Z527" s="42">
        <f t="shared" ref="Z527:Z590" si="86">Y527*7</f>
        <v>0</v>
      </c>
      <c r="AA527" s="43">
        <f t="shared" si="80"/>
        <v>884.69999999999993</v>
      </c>
      <c r="AB527" s="44"/>
    </row>
    <row r="528" spans="1:28" s="4" customFormat="1" x14ac:dyDescent="0.25">
      <c r="A528" s="36">
        <v>525</v>
      </c>
      <c r="B528" s="37" t="s">
        <v>927</v>
      </c>
      <c r="C528" s="37" t="s">
        <v>1797</v>
      </c>
      <c r="D528" s="38" t="s">
        <v>928</v>
      </c>
      <c r="E528" s="38" t="s">
        <v>929</v>
      </c>
      <c r="F528" s="39" t="s">
        <v>5</v>
      </c>
      <c r="G528" s="39">
        <v>7.4</v>
      </c>
      <c r="H528" s="39">
        <f t="shared" si="78"/>
        <v>814</v>
      </c>
      <c r="I528" s="40" t="s">
        <v>5</v>
      </c>
      <c r="J528" s="41" t="str">
        <f t="shared" si="79"/>
        <v>ΟΚ</v>
      </c>
      <c r="K528" s="41"/>
      <c r="L528" s="41"/>
      <c r="M528" s="41"/>
      <c r="N528" s="41"/>
      <c r="O528" s="39"/>
      <c r="P528" s="36">
        <f t="shared" si="81"/>
        <v>0</v>
      </c>
      <c r="Q528" s="36"/>
      <c r="R528" s="36">
        <f t="shared" si="82"/>
        <v>0</v>
      </c>
      <c r="S528" s="36" t="s">
        <v>2</v>
      </c>
      <c r="T528" s="36">
        <f t="shared" si="83"/>
        <v>70</v>
      </c>
      <c r="U528" s="36"/>
      <c r="V528" s="36">
        <f t="shared" si="84"/>
        <v>0</v>
      </c>
      <c r="W528" s="36"/>
      <c r="X528" s="36">
        <f t="shared" si="85"/>
        <v>0</v>
      </c>
      <c r="Y528" s="36"/>
      <c r="Z528" s="42">
        <f t="shared" si="86"/>
        <v>0</v>
      </c>
      <c r="AA528" s="43">
        <f t="shared" si="80"/>
        <v>884</v>
      </c>
      <c r="AB528" s="44"/>
    </row>
    <row r="529" spans="1:28" s="4" customFormat="1" x14ac:dyDescent="0.25">
      <c r="A529" s="36">
        <v>526</v>
      </c>
      <c r="B529" s="37" t="s">
        <v>1069</v>
      </c>
      <c r="C529" s="37" t="s">
        <v>1855</v>
      </c>
      <c r="D529" s="38" t="s">
        <v>1070</v>
      </c>
      <c r="E529" s="38" t="s">
        <v>1071</v>
      </c>
      <c r="F529" s="39" t="s">
        <v>5</v>
      </c>
      <c r="G529" s="39">
        <v>7.75</v>
      </c>
      <c r="H529" s="39">
        <f t="shared" si="78"/>
        <v>852.5</v>
      </c>
      <c r="I529" s="40" t="s">
        <v>5</v>
      </c>
      <c r="J529" s="41" t="str">
        <f t="shared" si="79"/>
        <v>ΟΚ</v>
      </c>
      <c r="K529" s="41"/>
      <c r="L529" s="41"/>
      <c r="M529" s="41"/>
      <c r="N529" s="41"/>
      <c r="O529" s="39"/>
      <c r="P529" s="36">
        <f t="shared" si="81"/>
        <v>0</v>
      </c>
      <c r="Q529" s="36"/>
      <c r="R529" s="36">
        <f t="shared" si="82"/>
        <v>0</v>
      </c>
      <c r="S529" s="36" t="s">
        <v>3</v>
      </c>
      <c r="T529" s="36">
        <f t="shared" si="83"/>
        <v>30</v>
      </c>
      <c r="U529" s="36"/>
      <c r="V529" s="36">
        <f t="shared" si="84"/>
        <v>0</v>
      </c>
      <c r="W529" s="36"/>
      <c r="X529" s="36">
        <f t="shared" si="85"/>
        <v>0</v>
      </c>
      <c r="Y529" s="36"/>
      <c r="Z529" s="42">
        <f t="shared" si="86"/>
        <v>0</v>
      </c>
      <c r="AA529" s="43">
        <f t="shared" si="80"/>
        <v>882.5</v>
      </c>
      <c r="AB529" s="44"/>
    </row>
    <row r="530" spans="1:28" s="4" customFormat="1" x14ac:dyDescent="0.25">
      <c r="A530" s="36">
        <v>527</v>
      </c>
      <c r="B530" s="37" t="s">
        <v>748</v>
      </c>
      <c r="C530" s="37" t="s">
        <v>1720</v>
      </c>
      <c r="D530" s="38" t="s">
        <v>749</v>
      </c>
      <c r="E530" s="38" t="s">
        <v>750</v>
      </c>
      <c r="F530" s="39" t="s">
        <v>5</v>
      </c>
      <c r="G530" s="39">
        <v>6.65</v>
      </c>
      <c r="H530" s="39">
        <f t="shared" si="78"/>
        <v>731.5</v>
      </c>
      <c r="I530" s="40" t="s">
        <v>5</v>
      </c>
      <c r="J530" s="41" t="str">
        <f t="shared" si="79"/>
        <v>ΟΚ</v>
      </c>
      <c r="K530" s="41"/>
      <c r="L530" s="41"/>
      <c r="M530" s="41"/>
      <c r="N530" s="41"/>
      <c r="O530" s="39"/>
      <c r="P530" s="36">
        <f t="shared" si="81"/>
        <v>0</v>
      </c>
      <c r="Q530" s="36"/>
      <c r="R530" s="36">
        <f t="shared" si="82"/>
        <v>0</v>
      </c>
      <c r="S530" s="36"/>
      <c r="T530" s="36">
        <f t="shared" si="83"/>
        <v>0</v>
      </c>
      <c r="U530" s="36" t="s">
        <v>5</v>
      </c>
      <c r="V530" s="36">
        <f t="shared" si="84"/>
        <v>150</v>
      </c>
      <c r="W530" s="36"/>
      <c r="X530" s="36">
        <f t="shared" si="85"/>
        <v>0</v>
      </c>
      <c r="Y530" s="36"/>
      <c r="Z530" s="42">
        <f t="shared" si="86"/>
        <v>0</v>
      </c>
      <c r="AA530" s="43">
        <f t="shared" si="80"/>
        <v>881.5</v>
      </c>
      <c r="AB530" s="44"/>
    </row>
    <row r="531" spans="1:28" s="4" customFormat="1" x14ac:dyDescent="0.25">
      <c r="A531" s="36">
        <v>528</v>
      </c>
      <c r="B531" s="37" t="s">
        <v>2161</v>
      </c>
      <c r="C531" s="37" t="s">
        <v>2162</v>
      </c>
      <c r="D531" s="38" t="s">
        <v>66</v>
      </c>
      <c r="E531" s="38" t="s">
        <v>575</v>
      </c>
      <c r="F531" s="39" t="s">
        <v>5</v>
      </c>
      <c r="G531" s="39">
        <v>7.55</v>
      </c>
      <c r="H531" s="39">
        <f t="shared" si="78"/>
        <v>830.5</v>
      </c>
      <c r="I531" s="40" t="s">
        <v>5</v>
      </c>
      <c r="J531" s="41" t="str">
        <f t="shared" si="79"/>
        <v>ΟΚ</v>
      </c>
      <c r="K531" s="41"/>
      <c r="L531" s="41"/>
      <c r="M531" s="41"/>
      <c r="N531" s="41" t="s">
        <v>5</v>
      </c>
      <c r="O531" s="39"/>
      <c r="P531" s="36">
        <f t="shared" si="81"/>
        <v>0</v>
      </c>
      <c r="Q531" s="36"/>
      <c r="R531" s="36">
        <f t="shared" si="82"/>
        <v>0</v>
      </c>
      <c r="S531" s="36" t="s">
        <v>6</v>
      </c>
      <c r="T531" s="36">
        <f t="shared" si="83"/>
        <v>50</v>
      </c>
      <c r="U531" s="36"/>
      <c r="V531" s="36">
        <f t="shared" si="84"/>
        <v>0</v>
      </c>
      <c r="W531" s="36"/>
      <c r="X531" s="36">
        <f t="shared" si="85"/>
        <v>0</v>
      </c>
      <c r="Y531" s="36"/>
      <c r="Z531" s="42">
        <f t="shared" si="86"/>
        <v>0</v>
      </c>
      <c r="AA531" s="43">
        <f t="shared" si="80"/>
        <v>880.5</v>
      </c>
      <c r="AB531" s="44"/>
    </row>
    <row r="532" spans="1:28" s="4" customFormat="1" x14ac:dyDescent="0.25">
      <c r="A532" s="36">
        <v>529</v>
      </c>
      <c r="B532" s="37" t="s">
        <v>810</v>
      </c>
      <c r="C532" s="37" t="s">
        <v>1744</v>
      </c>
      <c r="D532" s="38" t="s">
        <v>811</v>
      </c>
      <c r="E532" s="38" t="s">
        <v>812</v>
      </c>
      <c r="F532" s="39" t="s">
        <v>5</v>
      </c>
      <c r="G532" s="39">
        <v>8</v>
      </c>
      <c r="H532" s="39">
        <f t="shared" si="78"/>
        <v>880</v>
      </c>
      <c r="I532" s="40" t="s">
        <v>5</v>
      </c>
      <c r="J532" s="41" t="str">
        <f t="shared" si="79"/>
        <v>ΟΚ</v>
      </c>
      <c r="K532" s="41"/>
      <c r="L532" s="41"/>
      <c r="M532" s="41"/>
      <c r="N532" s="41"/>
      <c r="O532" s="39"/>
      <c r="P532" s="36">
        <f t="shared" si="81"/>
        <v>0</v>
      </c>
      <c r="Q532" s="36"/>
      <c r="R532" s="36">
        <f t="shared" si="82"/>
        <v>0</v>
      </c>
      <c r="S532" s="36"/>
      <c r="T532" s="36">
        <f t="shared" si="83"/>
        <v>0</v>
      </c>
      <c r="U532" s="36"/>
      <c r="V532" s="36">
        <f t="shared" si="84"/>
        <v>0</v>
      </c>
      <c r="W532" s="36"/>
      <c r="X532" s="36">
        <f t="shared" si="85"/>
        <v>0</v>
      </c>
      <c r="Y532" s="36"/>
      <c r="Z532" s="42">
        <f t="shared" si="86"/>
        <v>0</v>
      </c>
      <c r="AA532" s="43">
        <f t="shared" si="80"/>
        <v>880</v>
      </c>
      <c r="AB532" s="44"/>
    </row>
    <row r="533" spans="1:28" s="4" customFormat="1" x14ac:dyDescent="0.25">
      <c r="A533" s="36">
        <v>530</v>
      </c>
      <c r="B533" s="37" t="s">
        <v>399</v>
      </c>
      <c r="C533" s="37" t="s">
        <v>1577</v>
      </c>
      <c r="D533" s="38" t="s">
        <v>400</v>
      </c>
      <c r="E533" s="38" t="s">
        <v>47</v>
      </c>
      <c r="F533" s="39" t="s">
        <v>5</v>
      </c>
      <c r="G533" s="39">
        <v>8</v>
      </c>
      <c r="H533" s="39">
        <f t="shared" si="78"/>
        <v>880</v>
      </c>
      <c r="I533" s="40" t="s">
        <v>5</v>
      </c>
      <c r="J533" s="41" t="str">
        <f t="shared" si="79"/>
        <v>ΟΚ</v>
      </c>
      <c r="K533" s="41"/>
      <c r="L533" s="41"/>
      <c r="M533" s="41"/>
      <c r="N533" s="41"/>
      <c r="O533" s="39"/>
      <c r="P533" s="36">
        <f t="shared" si="81"/>
        <v>0</v>
      </c>
      <c r="Q533" s="36"/>
      <c r="R533" s="36">
        <f t="shared" si="82"/>
        <v>0</v>
      </c>
      <c r="S533" s="36"/>
      <c r="T533" s="36">
        <f t="shared" si="83"/>
        <v>0</v>
      </c>
      <c r="U533" s="36"/>
      <c r="V533" s="36">
        <f t="shared" si="84"/>
        <v>0</v>
      </c>
      <c r="W533" s="36"/>
      <c r="X533" s="36">
        <f t="shared" si="85"/>
        <v>0</v>
      </c>
      <c r="Y533" s="36"/>
      <c r="Z533" s="42">
        <f t="shared" si="86"/>
        <v>0</v>
      </c>
      <c r="AA533" s="43">
        <f t="shared" si="80"/>
        <v>880</v>
      </c>
      <c r="AB533" s="44"/>
    </row>
    <row r="534" spans="1:28" s="4" customFormat="1" x14ac:dyDescent="0.25">
      <c r="A534" s="36">
        <v>531</v>
      </c>
      <c r="B534" s="37" t="s">
        <v>951</v>
      </c>
      <c r="C534" s="37" t="s">
        <v>1807</v>
      </c>
      <c r="D534" s="38" t="s">
        <v>952</v>
      </c>
      <c r="E534" s="38" t="s">
        <v>307</v>
      </c>
      <c r="F534" s="39" t="s">
        <v>5</v>
      </c>
      <c r="G534" s="39">
        <v>7.35</v>
      </c>
      <c r="H534" s="39">
        <f t="shared" si="78"/>
        <v>808.5</v>
      </c>
      <c r="I534" s="40" t="s">
        <v>5</v>
      </c>
      <c r="J534" s="41" t="str">
        <f t="shared" si="79"/>
        <v>ΟΚ</v>
      </c>
      <c r="K534" s="41"/>
      <c r="L534" s="41"/>
      <c r="M534" s="41"/>
      <c r="N534" s="41"/>
      <c r="O534" s="39" t="s">
        <v>2</v>
      </c>
      <c r="P534" s="36">
        <f t="shared" si="81"/>
        <v>70</v>
      </c>
      <c r="Q534" s="36"/>
      <c r="R534" s="36">
        <f t="shared" si="82"/>
        <v>0</v>
      </c>
      <c r="S534" s="36"/>
      <c r="T534" s="36">
        <f t="shared" si="83"/>
        <v>0</v>
      </c>
      <c r="U534" s="36"/>
      <c r="V534" s="36">
        <f t="shared" si="84"/>
        <v>0</v>
      </c>
      <c r="W534" s="36"/>
      <c r="X534" s="36">
        <f t="shared" si="85"/>
        <v>0</v>
      </c>
      <c r="Y534" s="36"/>
      <c r="Z534" s="42">
        <f t="shared" si="86"/>
        <v>0</v>
      </c>
      <c r="AA534" s="43">
        <f t="shared" si="80"/>
        <v>878.5</v>
      </c>
      <c r="AB534" s="44"/>
    </row>
    <row r="535" spans="1:28" s="4" customFormat="1" x14ac:dyDescent="0.25">
      <c r="A535" s="36">
        <v>532</v>
      </c>
      <c r="B535" s="37" t="s">
        <v>687</v>
      </c>
      <c r="C535" s="37" t="s">
        <v>1698</v>
      </c>
      <c r="D535" s="38" t="s">
        <v>688</v>
      </c>
      <c r="E535" s="38" t="s">
        <v>221</v>
      </c>
      <c r="F535" s="39" t="s">
        <v>5</v>
      </c>
      <c r="G535" s="39">
        <v>6.35</v>
      </c>
      <c r="H535" s="39">
        <f t="shared" si="78"/>
        <v>698.5</v>
      </c>
      <c r="I535" s="40" t="s">
        <v>5</v>
      </c>
      <c r="J535" s="41" t="str">
        <f t="shared" si="79"/>
        <v>ΟΚ</v>
      </c>
      <c r="K535" s="41"/>
      <c r="L535" s="41"/>
      <c r="M535" s="41"/>
      <c r="N535" s="41"/>
      <c r="O535" s="39"/>
      <c r="P535" s="36">
        <f t="shared" si="81"/>
        <v>0</v>
      </c>
      <c r="Q535" s="36"/>
      <c r="R535" s="36">
        <f t="shared" si="82"/>
        <v>0</v>
      </c>
      <c r="S535" s="36" t="s">
        <v>3</v>
      </c>
      <c r="T535" s="36">
        <f t="shared" si="83"/>
        <v>30</v>
      </c>
      <c r="U535" s="36" t="s">
        <v>5</v>
      </c>
      <c r="V535" s="36">
        <f t="shared" si="84"/>
        <v>150</v>
      </c>
      <c r="W535" s="36"/>
      <c r="X535" s="36">
        <f t="shared" si="85"/>
        <v>0</v>
      </c>
      <c r="Y535" s="36"/>
      <c r="Z535" s="42">
        <f t="shared" si="86"/>
        <v>0</v>
      </c>
      <c r="AA535" s="43">
        <f t="shared" si="80"/>
        <v>878.5</v>
      </c>
      <c r="AB535" s="44"/>
    </row>
    <row r="536" spans="1:28" s="4" customFormat="1" x14ac:dyDescent="0.25">
      <c r="A536" s="36">
        <v>533</v>
      </c>
      <c r="B536" s="37" t="s">
        <v>489</v>
      </c>
      <c r="C536" s="37" t="s">
        <v>1621</v>
      </c>
      <c r="D536" s="38" t="s">
        <v>490</v>
      </c>
      <c r="E536" s="38" t="s">
        <v>116</v>
      </c>
      <c r="F536" s="39" t="s">
        <v>5</v>
      </c>
      <c r="G536" s="39">
        <v>7.7</v>
      </c>
      <c r="H536" s="39">
        <f t="shared" si="78"/>
        <v>847</v>
      </c>
      <c r="I536" s="40" t="s">
        <v>5</v>
      </c>
      <c r="J536" s="41" t="str">
        <f t="shared" si="79"/>
        <v>ΟΚ</v>
      </c>
      <c r="K536" s="41"/>
      <c r="L536" s="41"/>
      <c r="M536" s="41"/>
      <c r="N536" s="41"/>
      <c r="O536" s="39"/>
      <c r="P536" s="36">
        <f t="shared" si="81"/>
        <v>0</v>
      </c>
      <c r="Q536" s="36"/>
      <c r="R536" s="36">
        <f t="shared" si="82"/>
        <v>0</v>
      </c>
      <c r="S536" s="36" t="s">
        <v>3</v>
      </c>
      <c r="T536" s="36">
        <f t="shared" si="83"/>
        <v>30</v>
      </c>
      <c r="U536" s="36"/>
      <c r="V536" s="36">
        <f t="shared" si="84"/>
        <v>0</v>
      </c>
      <c r="W536" s="36"/>
      <c r="X536" s="36">
        <f t="shared" si="85"/>
        <v>0</v>
      </c>
      <c r="Y536" s="36"/>
      <c r="Z536" s="42">
        <f t="shared" si="86"/>
        <v>0</v>
      </c>
      <c r="AA536" s="43">
        <f t="shared" si="80"/>
        <v>877</v>
      </c>
      <c r="AB536" s="44"/>
    </row>
    <row r="537" spans="1:28" s="4" customFormat="1" x14ac:dyDescent="0.25">
      <c r="A537" s="36">
        <v>534</v>
      </c>
      <c r="B537" s="37" t="s">
        <v>1082</v>
      </c>
      <c r="C537" s="37" t="s">
        <v>1859</v>
      </c>
      <c r="D537" s="38" t="s">
        <v>1083</v>
      </c>
      <c r="E537" s="38" t="s">
        <v>1084</v>
      </c>
      <c r="F537" s="39" t="s">
        <v>5</v>
      </c>
      <c r="G537" s="39">
        <v>7.95</v>
      </c>
      <c r="H537" s="39">
        <f t="shared" si="78"/>
        <v>874.5</v>
      </c>
      <c r="I537" s="40" t="s">
        <v>5</v>
      </c>
      <c r="J537" s="41" t="str">
        <f t="shared" si="79"/>
        <v>ΟΚ</v>
      </c>
      <c r="K537" s="41"/>
      <c r="L537" s="41"/>
      <c r="M537" s="41"/>
      <c r="N537" s="41" t="s">
        <v>5</v>
      </c>
      <c r="O537" s="39"/>
      <c r="P537" s="36">
        <f t="shared" si="81"/>
        <v>0</v>
      </c>
      <c r="Q537" s="36"/>
      <c r="R537" s="36">
        <f t="shared" si="82"/>
        <v>0</v>
      </c>
      <c r="S537" s="36"/>
      <c r="T537" s="36">
        <f t="shared" si="83"/>
        <v>0</v>
      </c>
      <c r="U537" s="36"/>
      <c r="V537" s="36">
        <f t="shared" si="84"/>
        <v>0</v>
      </c>
      <c r="W537" s="36"/>
      <c r="X537" s="36">
        <f t="shared" si="85"/>
        <v>0</v>
      </c>
      <c r="Y537" s="36"/>
      <c r="Z537" s="42">
        <f t="shared" si="86"/>
        <v>0</v>
      </c>
      <c r="AA537" s="43">
        <f t="shared" si="80"/>
        <v>874.5</v>
      </c>
      <c r="AB537" s="44"/>
    </row>
    <row r="538" spans="1:28" s="4" customFormat="1" x14ac:dyDescent="0.25">
      <c r="A538" s="36">
        <v>535</v>
      </c>
      <c r="B538" s="37" t="s">
        <v>1017</v>
      </c>
      <c r="C538" s="37" t="s">
        <v>1834</v>
      </c>
      <c r="D538" s="38" t="s">
        <v>1018</v>
      </c>
      <c r="E538" s="38" t="s">
        <v>255</v>
      </c>
      <c r="F538" s="39" t="s">
        <v>5</v>
      </c>
      <c r="G538" s="39">
        <v>6.75</v>
      </c>
      <c r="H538" s="39">
        <f t="shared" si="78"/>
        <v>742.5</v>
      </c>
      <c r="I538" s="40" t="s">
        <v>5</v>
      </c>
      <c r="J538" s="41" t="str">
        <f t="shared" si="79"/>
        <v>ΟΚ</v>
      </c>
      <c r="K538" s="41"/>
      <c r="L538" s="41"/>
      <c r="M538" s="41"/>
      <c r="N538" s="41"/>
      <c r="O538" s="39" t="s">
        <v>3</v>
      </c>
      <c r="P538" s="36">
        <f t="shared" si="81"/>
        <v>30</v>
      </c>
      <c r="Q538" s="36" t="s">
        <v>3</v>
      </c>
      <c r="R538" s="36">
        <f t="shared" si="82"/>
        <v>30</v>
      </c>
      <c r="S538" s="36" t="s">
        <v>2</v>
      </c>
      <c r="T538" s="36">
        <f t="shared" si="83"/>
        <v>70</v>
      </c>
      <c r="U538" s="36"/>
      <c r="V538" s="36">
        <f t="shared" si="84"/>
        <v>0</v>
      </c>
      <c r="W538" s="36"/>
      <c r="X538" s="36">
        <f t="shared" si="85"/>
        <v>0</v>
      </c>
      <c r="Y538" s="36"/>
      <c r="Z538" s="42">
        <f t="shared" si="86"/>
        <v>0</v>
      </c>
      <c r="AA538" s="43">
        <f t="shared" si="80"/>
        <v>872.5</v>
      </c>
      <c r="AB538" s="44"/>
    </row>
    <row r="539" spans="1:28" s="4" customFormat="1" x14ac:dyDescent="0.25">
      <c r="A539" s="36">
        <v>536</v>
      </c>
      <c r="B539" s="37" t="s">
        <v>712</v>
      </c>
      <c r="C539" s="37" t="s">
        <v>1707</v>
      </c>
      <c r="D539" s="38" t="s">
        <v>713</v>
      </c>
      <c r="E539" s="38" t="s">
        <v>714</v>
      </c>
      <c r="F539" s="39" t="s">
        <v>5</v>
      </c>
      <c r="G539" s="39">
        <v>7.65</v>
      </c>
      <c r="H539" s="39">
        <f t="shared" si="78"/>
        <v>841.5</v>
      </c>
      <c r="I539" s="40" t="s">
        <v>5</v>
      </c>
      <c r="J539" s="41" t="str">
        <f t="shared" si="79"/>
        <v>ΟΚ</v>
      </c>
      <c r="K539" s="41"/>
      <c r="L539" s="41"/>
      <c r="M539" s="41"/>
      <c r="N539" s="41"/>
      <c r="O539" s="39"/>
      <c r="P539" s="36">
        <f t="shared" si="81"/>
        <v>0</v>
      </c>
      <c r="Q539" s="36"/>
      <c r="R539" s="36">
        <f t="shared" si="82"/>
        <v>0</v>
      </c>
      <c r="S539" s="36" t="s">
        <v>3</v>
      </c>
      <c r="T539" s="36">
        <f t="shared" si="83"/>
        <v>30</v>
      </c>
      <c r="U539" s="36"/>
      <c r="V539" s="36">
        <f t="shared" si="84"/>
        <v>0</v>
      </c>
      <c r="W539" s="36"/>
      <c r="X539" s="36">
        <f t="shared" si="85"/>
        <v>0</v>
      </c>
      <c r="Y539" s="36"/>
      <c r="Z539" s="42">
        <f t="shared" si="86"/>
        <v>0</v>
      </c>
      <c r="AA539" s="43">
        <f t="shared" si="80"/>
        <v>871.5</v>
      </c>
      <c r="AB539" s="44"/>
    </row>
    <row r="540" spans="1:28" s="4" customFormat="1" x14ac:dyDescent="0.25">
      <c r="A540" s="36">
        <v>537</v>
      </c>
      <c r="B540" s="37" t="s">
        <v>1392</v>
      </c>
      <c r="C540" s="37" t="s">
        <v>1987</v>
      </c>
      <c r="D540" s="38" t="s">
        <v>1393</v>
      </c>
      <c r="E540" s="38" t="s">
        <v>35</v>
      </c>
      <c r="F540" s="39" t="s">
        <v>5</v>
      </c>
      <c r="G540" s="39">
        <v>7.65</v>
      </c>
      <c r="H540" s="39">
        <f t="shared" si="78"/>
        <v>841.5</v>
      </c>
      <c r="I540" s="40" t="s">
        <v>5</v>
      </c>
      <c r="J540" s="41" t="str">
        <f t="shared" si="79"/>
        <v>ΟΚ</v>
      </c>
      <c r="K540" s="41"/>
      <c r="L540" s="41"/>
      <c r="M540" s="41"/>
      <c r="N540" s="41"/>
      <c r="O540" s="39"/>
      <c r="P540" s="36">
        <f t="shared" si="81"/>
        <v>0</v>
      </c>
      <c r="Q540" s="36"/>
      <c r="R540" s="36">
        <f t="shared" si="82"/>
        <v>0</v>
      </c>
      <c r="S540" s="36" t="s">
        <v>3</v>
      </c>
      <c r="T540" s="36">
        <f t="shared" si="83"/>
        <v>30</v>
      </c>
      <c r="U540" s="36"/>
      <c r="V540" s="36">
        <f t="shared" si="84"/>
        <v>0</v>
      </c>
      <c r="W540" s="36"/>
      <c r="X540" s="36">
        <f t="shared" si="85"/>
        <v>0</v>
      </c>
      <c r="Y540" s="36"/>
      <c r="Z540" s="42">
        <f t="shared" si="86"/>
        <v>0</v>
      </c>
      <c r="AA540" s="43">
        <f t="shared" si="80"/>
        <v>871.5</v>
      </c>
      <c r="AB540" s="44"/>
    </row>
    <row r="541" spans="1:28" s="4" customFormat="1" x14ac:dyDescent="0.25">
      <c r="A541" s="36">
        <v>538</v>
      </c>
      <c r="B541" s="37" t="s">
        <v>184</v>
      </c>
      <c r="C541" s="37" t="s">
        <v>1490</v>
      </c>
      <c r="D541" s="38" t="s">
        <v>185</v>
      </c>
      <c r="E541" s="38" t="s">
        <v>156</v>
      </c>
      <c r="F541" s="39" t="s">
        <v>5</v>
      </c>
      <c r="G541" s="39">
        <v>6.55</v>
      </c>
      <c r="H541" s="39">
        <f t="shared" si="78"/>
        <v>720.5</v>
      </c>
      <c r="I541" s="40" t="s">
        <v>5</v>
      </c>
      <c r="J541" s="41" t="str">
        <f t="shared" si="79"/>
        <v>ΟΚ</v>
      </c>
      <c r="K541" s="41"/>
      <c r="L541" s="41"/>
      <c r="M541" s="41"/>
      <c r="N541" s="41"/>
      <c r="O541" s="39"/>
      <c r="P541" s="36">
        <f t="shared" si="81"/>
        <v>0</v>
      </c>
      <c r="Q541" s="36"/>
      <c r="R541" s="36">
        <f t="shared" si="82"/>
        <v>0</v>
      </c>
      <c r="S541" s="36"/>
      <c r="T541" s="36">
        <f t="shared" si="83"/>
        <v>0</v>
      </c>
      <c r="U541" s="36" t="s">
        <v>5</v>
      </c>
      <c r="V541" s="36">
        <f t="shared" si="84"/>
        <v>150</v>
      </c>
      <c r="W541" s="36"/>
      <c r="X541" s="36">
        <f t="shared" si="85"/>
        <v>0</v>
      </c>
      <c r="Y541" s="36"/>
      <c r="Z541" s="42">
        <f t="shared" si="86"/>
        <v>0</v>
      </c>
      <c r="AA541" s="43">
        <f t="shared" si="80"/>
        <v>870.5</v>
      </c>
      <c r="AB541" s="44"/>
    </row>
    <row r="542" spans="1:28" s="4" customFormat="1" x14ac:dyDescent="0.25">
      <c r="A542" s="36">
        <v>539</v>
      </c>
      <c r="B542" s="37" t="s">
        <v>1414</v>
      </c>
      <c r="C542" s="37" t="s">
        <v>2055</v>
      </c>
      <c r="D542" s="38" t="s">
        <v>1415</v>
      </c>
      <c r="E542" s="38" t="s">
        <v>1416</v>
      </c>
      <c r="F542" s="39" t="s">
        <v>5</v>
      </c>
      <c r="G542" s="39">
        <v>7.45</v>
      </c>
      <c r="H542" s="39">
        <f t="shared" si="78"/>
        <v>819.5</v>
      </c>
      <c r="I542" s="40" t="s">
        <v>5</v>
      </c>
      <c r="J542" s="41" t="str">
        <f t="shared" si="79"/>
        <v>ΟΚ</v>
      </c>
      <c r="K542" s="41"/>
      <c r="L542" s="41"/>
      <c r="M542" s="41"/>
      <c r="N542" s="41"/>
      <c r="O542" s="39"/>
      <c r="P542" s="36">
        <f t="shared" si="81"/>
        <v>0</v>
      </c>
      <c r="Q542" s="36"/>
      <c r="R542" s="36">
        <f t="shared" si="82"/>
        <v>0</v>
      </c>
      <c r="S542" s="36" t="s">
        <v>6</v>
      </c>
      <c r="T542" s="36">
        <f t="shared" si="83"/>
        <v>50</v>
      </c>
      <c r="U542" s="36"/>
      <c r="V542" s="36">
        <f t="shared" si="84"/>
        <v>0</v>
      </c>
      <c r="W542" s="36"/>
      <c r="X542" s="36">
        <f t="shared" si="85"/>
        <v>0</v>
      </c>
      <c r="Y542" s="36"/>
      <c r="Z542" s="42">
        <f t="shared" si="86"/>
        <v>0</v>
      </c>
      <c r="AA542" s="43">
        <f t="shared" si="80"/>
        <v>869.5</v>
      </c>
      <c r="AB542" s="44"/>
    </row>
    <row r="543" spans="1:28" s="4" customFormat="1" x14ac:dyDescent="0.25">
      <c r="A543" s="36">
        <v>540</v>
      </c>
      <c r="B543" s="37" t="s">
        <v>833</v>
      </c>
      <c r="C543" s="37" t="s">
        <v>1754</v>
      </c>
      <c r="D543" s="38" t="s">
        <v>834</v>
      </c>
      <c r="E543" s="38" t="s">
        <v>78</v>
      </c>
      <c r="F543" s="39" t="s">
        <v>5</v>
      </c>
      <c r="G543" s="39">
        <v>7.9</v>
      </c>
      <c r="H543" s="39">
        <f t="shared" si="78"/>
        <v>869</v>
      </c>
      <c r="I543" s="40" t="s">
        <v>5</v>
      </c>
      <c r="J543" s="41" t="str">
        <f t="shared" si="79"/>
        <v>ΟΚ</v>
      </c>
      <c r="K543" s="41"/>
      <c r="L543" s="41"/>
      <c r="M543" s="41"/>
      <c r="N543" s="41"/>
      <c r="O543" s="39"/>
      <c r="P543" s="36">
        <f t="shared" si="81"/>
        <v>0</v>
      </c>
      <c r="Q543" s="36"/>
      <c r="R543" s="36">
        <f t="shared" si="82"/>
        <v>0</v>
      </c>
      <c r="S543" s="36"/>
      <c r="T543" s="36">
        <f t="shared" si="83"/>
        <v>0</v>
      </c>
      <c r="U543" s="36"/>
      <c r="V543" s="36">
        <f t="shared" si="84"/>
        <v>0</v>
      </c>
      <c r="W543" s="36"/>
      <c r="X543" s="36">
        <f t="shared" si="85"/>
        <v>0</v>
      </c>
      <c r="Y543" s="36"/>
      <c r="Z543" s="42">
        <f t="shared" si="86"/>
        <v>0</v>
      </c>
      <c r="AA543" s="43">
        <f t="shared" si="80"/>
        <v>869</v>
      </c>
      <c r="AB543" s="44"/>
    </row>
    <row r="544" spans="1:28" s="4" customFormat="1" x14ac:dyDescent="0.25">
      <c r="A544" s="36">
        <v>541</v>
      </c>
      <c r="B544" s="37" t="s">
        <v>891</v>
      </c>
      <c r="C544" s="37" t="s">
        <v>1781</v>
      </c>
      <c r="D544" s="38" t="s">
        <v>892</v>
      </c>
      <c r="E544" s="38" t="s">
        <v>174</v>
      </c>
      <c r="F544" s="39" t="s">
        <v>5</v>
      </c>
      <c r="G544" s="39">
        <v>7.9</v>
      </c>
      <c r="H544" s="39">
        <f t="shared" si="78"/>
        <v>869</v>
      </c>
      <c r="I544" s="40" t="s">
        <v>5</v>
      </c>
      <c r="J544" s="41" t="str">
        <f t="shared" si="79"/>
        <v>ΟΚ</v>
      </c>
      <c r="K544" s="41"/>
      <c r="L544" s="41"/>
      <c r="M544" s="41"/>
      <c r="N544" s="41"/>
      <c r="O544" s="39"/>
      <c r="P544" s="36">
        <f t="shared" si="81"/>
        <v>0</v>
      </c>
      <c r="Q544" s="36"/>
      <c r="R544" s="36">
        <f t="shared" si="82"/>
        <v>0</v>
      </c>
      <c r="S544" s="36"/>
      <c r="T544" s="36">
        <f t="shared" si="83"/>
        <v>0</v>
      </c>
      <c r="U544" s="36"/>
      <c r="V544" s="36">
        <f t="shared" si="84"/>
        <v>0</v>
      </c>
      <c r="W544" s="36"/>
      <c r="X544" s="36">
        <f t="shared" si="85"/>
        <v>0</v>
      </c>
      <c r="Y544" s="36"/>
      <c r="Z544" s="42">
        <f t="shared" si="86"/>
        <v>0</v>
      </c>
      <c r="AA544" s="43">
        <f t="shared" si="80"/>
        <v>869</v>
      </c>
      <c r="AB544" s="44"/>
    </row>
    <row r="545" spans="1:28" s="4" customFormat="1" x14ac:dyDescent="0.25">
      <c r="A545" s="36">
        <v>542</v>
      </c>
      <c r="B545" s="37" t="s">
        <v>889</v>
      </c>
      <c r="C545" s="37" t="s">
        <v>1780</v>
      </c>
      <c r="D545" s="38" t="s">
        <v>890</v>
      </c>
      <c r="E545" s="38" t="s">
        <v>116</v>
      </c>
      <c r="F545" s="39" t="s">
        <v>5</v>
      </c>
      <c r="G545" s="39">
        <v>7.87</v>
      </c>
      <c r="H545" s="39">
        <f t="shared" si="78"/>
        <v>865.7</v>
      </c>
      <c r="I545" s="40" t="s">
        <v>5</v>
      </c>
      <c r="J545" s="41" t="str">
        <f t="shared" si="79"/>
        <v>ΟΚ</v>
      </c>
      <c r="K545" s="41"/>
      <c r="L545" s="41"/>
      <c r="M545" s="41"/>
      <c r="N545" s="41"/>
      <c r="O545" s="39"/>
      <c r="P545" s="36">
        <f t="shared" si="81"/>
        <v>0</v>
      </c>
      <c r="Q545" s="36"/>
      <c r="R545" s="36">
        <f t="shared" si="82"/>
        <v>0</v>
      </c>
      <c r="S545" s="36"/>
      <c r="T545" s="36">
        <f t="shared" si="83"/>
        <v>0</v>
      </c>
      <c r="U545" s="36"/>
      <c r="V545" s="36">
        <f t="shared" si="84"/>
        <v>0</v>
      </c>
      <c r="W545" s="36"/>
      <c r="X545" s="36">
        <f t="shared" si="85"/>
        <v>0</v>
      </c>
      <c r="Y545" s="36"/>
      <c r="Z545" s="42">
        <f t="shared" si="86"/>
        <v>0</v>
      </c>
      <c r="AA545" s="43">
        <f t="shared" si="80"/>
        <v>865.7</v>
      </c>
      <c r="AB545" s="44"/>
    </row>
    <row r="546" spans="1:28" s="4" customFormat="1" x14ac:dyDescent="0.25">
      <c r="A546" s="36">
        <v>543</v>
      </c>
      <c r="B546" s="37" t="s">
        <v>161</v>
      </c>
      <c r="C546" s="37" t="s">
        <v>1480</v>
      </c>
      <c r="D546" s="38" t="s">
        <v>162</v>
      </c>
      <c r="E546" s="38" t="s">
        <v>163</v>
      </c>
      <c r="F546" s="39" t="s">
        <v>5</v>
      </c>
      <c r="G546" s="39">
        <v>6.5</v>
      </c>
      <c r="H546" s="39">
        <f t="shared" si="78"/>
        <v>715</v>
      </c>
      <c r="I546" s="40" t="s">
        <v>5</v>
      </c>
      <c r="J546" s="41" t="str">
        <f t="shared" si="79"/>
        <v>ΟΚ</v>
      </c>
      <c r="K546" s="41"/>
      <c r="L546" s="41"/>
      <c r="M546" s="41"/>
      <c r="N546" s="41"/>
      <c r="O546" s="39"/>
      <c r="P546" s="36">
        <f t="shared" si="81"/>
        <v>0</v>
      </c>
      <c r="Q546" s="36"/>
      <c r="R546" s="36">
        <f t="shared" si="82"/>
        <v>0</v>
      </c>
      <c r="S546" s="36"/>
      <c r="T546" s="36">
        <f t="shared" si="83"/>
        <v>0</v>
      </c>
      <c r="U546" s="36" t="s">
        <v>5</v>
      </c>
      <c r="V546" s="36">
        <f t="shared" si="84"/>
        <v>150</v>
      </c>
      <c r="W546" s="36"/>
      <c r="X546" s="36">
        <f t="shared" si="85"/>
        <v>0</v>
      </c>
      <c r="Y546" s="36"/>
      <c r="Z546" s="42">
        <f t="shared" si="86"/>
        <v>0</v>
      </c>
      <c r="AA546" s="43">
        <f t="shared" si="80"/>
        <v>865</v>
      </c>
      <c r="AB546" s="44"/>
    </row>
    <row r="547" spans="1:28" s="4" customFormat="1" x14ac:dyDescent="0.25">
      <c r="A547" s="36">
        <v>544</v>
      </c>
      <c r="B547" s="37" t="s">
        <v>554</v>
      </c>
      <c r="C547" s="37" t="s">
        <v>1645</v>
      </c>
      <c r="D547" s="38" t="s">
        <v>555</v>
      </c>
      <c r="E547" s="38" t="s">
        <v>556</v>
      </c>
      <c r="F547" s="39" t="s">
        <v>5</v>
      </c>
      <c r="G547" s="39">
        <v>6.5</v>
      </c>
      <c r="H547" s="39">
        <f t="shared" si="78"/>
        <v>715</v>
      </c>
      <c r="I547" s="40" t="s">
        <v>5</v>
      </c>
      <c r="J547" s="41" t="str">
        <f t="shared" si="79"/>
        <v>ΟΚ</v>
      </c>
      <c r="K547" s="41"/>
      <c r="L547" s="41" t="s">
        <v>5</v>
      </c>
      <c r="M547" s="41"/>
      <c r="N547" s="41"/>
      <c r="O547" s="39"/>
      <c r="P547" s="36">
        <f t="shared" si="81"/>
        <v>0</v>
      </c>
      <c r="Q547" s="36"/>
      <c r="R547" s="36">
        <f t="shared" si="82"/>
        <v>0</v>
      </c>
      <c r="S547" s="36"/>
      <c r="T547" s="36">
        <f t="shared" si="83"/>
        <v>0</v>
      </c>
      <c r="U547" s="36" t="s">
        <v>5</v>
      </c>
      <c r="V547" s="36">
        <f t="shared" si="84"/>
        <v>150</v>
      </c>
      <c r="W547" s="36"/>
      <c r="X547" s="36">
        <f t="shared" si="85"/>
        <v>0</v>
      </c>
      <c r="Y547" s="36"/>
      <c r="Z547" s="42">
        <f t="shared" si="86"/>
        <v>0</v>
      </c>
      <c r="AA547" s="43">
        <f t="shared" si="80"/>
        <v>865</v>
      </c>
      <c r="AB547" s="44"/>
    </row>
    <row r="548" spans="1:28" s="4" customFormat="1" x14ac:dyDescent="0.25">
      <c r="A548" s="36">
        <v>545</v>
      </c>
      <c r="B548" s="37" t="s">
        <v>631</v>
      </c>
      <c r="C548" s="37" t="s">
        <v>1676</v>
      </c>
      <c r="D548" s="38" t="s">
        <v>632</v>
      </c>
      <c r="E548" s="38" t="s">
        <v>116</v>
      </c>
      <c r="F548" s="39" t="s">
        <v>5</v>
      </c>
      <c r="G548" s="39">
        <v>6.5</v>
      </c>
      <c r="H548" s="39">
        <f t="shared" si="78"/>
        <v>715</v>
      </c>
      <c r="I548" s="40" t="s">
        <v>5</v>
      </c>
      <c r="J548" s="41" t="str">
        <f t="shared" si="79"/>
        <v>ΟΚ</v>
      </c>
      <c r="K548" s="41"/>
      <c r="L548" s="41"/>
      <c r="M548" s="41"/>
      <c r="N548" s="41"/>
      <c r="O548" s="39"/>
      <c r="P548" s="36">
        <f t="shared" si="81"/>
        <v>0</v>
      </c>
      <c r="Q548" s="36"/>
      <c r="R548" s="36">
        <f t="shared" si="82"/>
        <v>0</v>
      </c>
      <c r="S548" s="36"/>
      <c r="T548" s="36">
        <f t="shared" si="83"/>
        <v>0</v>
      </c>
      <c r="U548" s="36" t="s">
        <v>5</v>
      </c>
      <c r="V548" s="36">
        <f t="shared" si="84"/>
        <v>150</v>
      </c>
      <c r="W548" s="36"/>
      <c r="X548" s="36">
        <f t="shared" si="85"/>
        <v>0</v>
      </c>
      <c r="Y548" s="36"/>
      <c r="Z548" s="42">
        <f t="shared" si="86"/>
        <v>0</v>
      </c>
      <c r="AA548" s="43">
        <f t="shared" si="80"/>
        <v>865</v>
      </c>
      <c r="AB548" s="44"/>
    </row>
    <row r="549" spans="1:28" s="4" customFormat="1" x14ac:dyDescent="0.25">
      <c r="A549" s="36">
        <v>546</v>
      </c>
      <c r="B549" s="37" t="s">
        <v>234</v>
      </c>
      <c r="C549" s="37" t="s">
        <v>1510</v>
      </c>
      <c r="D549" s="38" t="s">
        <v>235</v>
      </c>
      <c r="E549" s="38" t="s">
        <v>144</v>
      </c>
      <c r="F549" s="39" t="s">
        <v>5</v>
      </c>
      <c r="G549" s="39">
        <v>6.5</v>
      </c>
      <c r="H549" s="39">
        <f t="shared" si="78"/>
        <v>715</v>
      </c>
      <c r="I549" s="40" t="s">
        <v>5</v>
      </c>
      <c r="J549" s="41" t="str">
        <f t="shared" si="79"/>
        <v>ΟΚ</v>
      </c>
      <c r="K549" s="41"/>
      <c r="L549" s="41"/>
      <c r="M549" s="41"/>
      <c r="N549" s="41" t="s">
        <v>5</v>
      </c>
      <c r="O549" s="39"/>
      <c r="P549" s="36">
        <f t="shared" si="81"/>
        <v>0</v>
      </c>
      <c r="Q549" s="36"/>
      <c r="R549" s="36">
        <f t="shared" si="82"/>
        <v>0</v>
      </c>
      <c r="S549" s="36"/>
      <c r="T549" s="36">
        <f t="shared" si="83"/>
        <v>0</v>
      </c>
      <c r="U549" s="36" t="s">
        <v>5</v>
      </c>
      <c r="V549" s="36">
        <f t="shared" si="84"/>
        <v>150</v>
      </c>
      <c r="W549" s="36"/>
      <c r="X549" s="36">
        <f t="shared" si="85"/>
        <v>0</v>
      </c>
      <c r="Y549" s="36"/>
      <c r="Z549" s="42">
        <f t="shared" si="86"/>
        <v>0</v>
      </c>
      <c r="AA549" s="43">
        <f t="shared" si="80"/>
        <v>865</v>
      </c>
      <c r="AB549" s="44"/>
    </row>
    <row r="550" spans="1:28" s="4" customFormat="1" x14ac:dyDescent="0.25">
      <c r="A550" s="36">
        <v>547</v>
      </c>
      <c r="B550" s="37" t="s">
        <v>1223</v>
      </c>
      <c r="C550" s="37" t="s">
        <v>1473</v>
      </c>
      <c r="D550" s="38" t="s">
        <v>1222</v>
      </c>
      <c r="E550" s="38" t="s">
        <v>1224</v>
      </c>
      <c r="F550" s="39" t="s">
        <v>5</v>
      </c>
      <c r="G550" s="39">
        <v>6.5</v>
      </c>
      <c r="H550" s="39">
        <f t="shared" si="78"/>
        <v>715</v>
      </c>
      <c r="I550" s="40" t="s">
        <v>5</v>
      </c>
      <c r="J550" s="41" t="str">
        <f t="shared" si="79"/>
        <v>ΟΚ</v>
      </c>
      <c r="K550" s="41"/>
      <c r="L550" s="41"/>
      <c r="M550" s="41"/>
      <c r="N550" s="41"/>
      <c r="O550" s="39"/>
      <c r="P550" s="36">
        <f t="shared" si="81"/>
        <v>0</v>
      </c>
      <c r="Q550" s="36"/>
      <c r="R550" s="36">
        <f t="shared" si="82"/>
        <v>0</v>
      </c>
      <c r="S550" s="36"/>
      <c r="T550" s="36">
        <f t="shared" si="83"/>
        <v>0</v>
      </c>
      <c r="U550" s="36" t="s">
        <v>5</v>
      </c>
      <c r="V550" s="36">
        <f t="shared" si="84"/>
        <v>150</v>
      </c>
      <c r="W550" s="36"/>
      <c r="X550" s="36">
        <f t="shared" si="85"/>
        <v>0</v>
      </c>
      <c r="Y550" s="36"/>
      <c r="Z550" s="42">
        <f t="shared" si="86"/>
        <v>0</v>
      </c>
      <c r="AA550" s="43">
        <f t="shared" si="80"/>
        <v>865</v>
      </c>
      <c r="AB550" s="44"/>
    </row>
    <row r="551" spans="1:28" s="4" customFormat="1" x14ac:dyDescent="0.25">
      <c r="A551" s="36">
        <v>548</v>
      </c>
      <c r="B551" s="37" t="s">
        <v>2209</v>
      </c>
      <c r="C551" s="37" t="s">
        <v>2208</v>
      </c>
      <c r="D551" s="38" t="s">
        <v>2207</v>
      </c>
      <c r="E551" s="38" t="s">
        <v>131</v>
      </c>
      <c r="F551" s="39" t="s">
        <v>5</v>
      </c>
      <c r="G551" s="39">
        <v>7.59</v>
      </c>
      <c r="H551" s="39">
        <f t="shared" si="78"/>
        <v>834.9</v>
      </c>
      <c r="I551" s="40" t="s">
        <v>5</v>
      </c>
      <c r="J551" s="41" t="str">
        <f t="shared" si="79"/>
        <v>ΟΚ</v>
      </c>
      <c r="K551" s="41"/>
      <c r="L551" s="41"/>
      <c r="M551" s="41"/>
      <c r="N551" s="41"/>
      <c r="O551" s="39"/>
      <c r="P551" s="36">
        <f t="shared" si="81"/>
        <v>0</v>
      </c>
      <c r="Q551" s="36"/>
      <c r="R551" s="36">
        <f t="shared" si="82"/>
        <v>0</v>
      </c>
      <c r="S551" s="36" t="s">
        <v>3</v>
      </c>
      <c r="T551" s="36">
        <f t="shared" si="83"/>
        <v>30</v>
      </c>
      <c r="U551" s="36"/>
      <c r="V551" s="36">
        <f t="shared" si="84"/>
        <v>0</v>
      </c>
      <c r="W551" s="36"/>
      <c r="X551" s="36">
        <f t="shared" si="85"/>
        <v>0</v>
      </c>
      <c r="Y551" s="36"/>
      <c r="Z551" s="42">
        <f t="shared" si="86"/>
        <v>0</v>
      </c>
      <c r="AA551" s="43">
        <f t="shared" si="80"/>
        <v>864.9</v>
      </c>
      <c r="AB551" s="44"/>
    </row>
    <row r="552" spans="1:28" s="4" customFormat="1" x14ac:dyDescent="0.25">
      <c r="A552" s="36">
        <v>549</v>
      </c>
      <c r="B552" s="37" t="s">
        <v>1394</v>
      </c>
      <c r="C552" s="37" t="s">
        <v>1993</v>
      </c>
      <c r="D552" s="38" t="s">
        <v>1395</v>
      </c>
      <c r="E552" s="38" t="s">
        <v>231</v>
      </c>
      <c r="F552" s="39" t="s">
        <v>5</v>
      </c>
      <c r="G552" s="39">
        <v>7.4</v>
      </c>
      <c r="H552" s="39">
        <f t="shared" si="78"/>
        <v>814</v>
      </c>
      <c r="I552" s="40" t="s">
        <v>5</v>
      </c>
      <c r="J552" s="41" t="str">
        <f t="shared" si="79"/>
        <v>ΟΚ</v>
      </c>
      <c r="K552" s="41"/>
      <c r="L552" s="41"/>
      <c r="M552" s="41"/>
      <c r="N552" s="41"/>
      <c r="O552" s="39"/>
      <c r="P552" s="36">
        <f t="shared" si="81"/>
        <v>0</v>
      </c>
      <c r="Q552" s="36"/>
      <c r="R552" s="36">
        <f t="shared" si="82"/>
        <v>0</v>
      </c>
      <c r="S552" s="36" t="s">
        <v>6</v>
      </c>
      <c r="T552" s="36">
        <f t="shared" si="83"/>
        <v>50</v>
      </c>
      <c r="U552" s="36"/>
      <c r="V552" s="36">
        <f t="shared" si="84"/>
        <v>0</v>
      </c>
      <c r="W552" s="36"/>
      <c r="X552" s="36">
        <f t="shared" si="85"/>
        <v>0</v>
      </c>
      <c r="Y552" s="36"/>
      <c r="Z552" s="42">
        <f t="shared" si="86"/>
        <v>0</v>
      </c>
      <c r="AA552" s="43">
        <f t="shared" si="80"/>
        <v>864</v>
      </c>
      <c r="AB552" s="44"/>
    </row>
    <row r="553" spans="1:28" s="4" customFormat="1" x14ac:dyDescent="0.25">
      <c r="A553" s="36">
        <v>550</v>
      </c>
      <c r="B553" s="37" t="s">
        <v>359</v>
      </c>
      <c r="C553" s="37" t="s">
        <v>1561</v>
      </c>
      <c r="D553" s="38" t="s">
        <v>360</v>
      </c>
      <c r="E553" s="38" t="s">
        <v>322</v>
      </c>
      <c r="F553" s="39" t="s">
        <v>5</v>
      </c>
      <c r="G553" s="39">
        <v>7.85</v>
      </c>
      <c r="H553" s="39">
        <f t="shared" si="78"/>
        <v>863.5</v>
      </c>
      <c r="I553" s="40" t="s">
        <v>5</v>
      </c>
      <c r="J553" s="41" t="str">
        <f t="shared" si="79"/>
        <v>ΟΚ</v>
      </c>
      <c r="K553" s="41"/>
      <c r="L553" s="41"/>
      <c r="M553" s="41"/>
      <c r="N553" s="41"/>
      <c r="O553" s="39"/>
      <c r="P553" s="36">
        <f t="shared" si="81"/>
        <v>0</v>
      </c>
      <c r="Q553" s="36"/>
      <c r="R553" s="36">
        <f t="shared" si="82"/>
        <v>0</v>
      </c>
      <c r="S553" s="36"/>
      <c r="T553" s="36">
        <f t="shared" si="83"/>
        <v>0</v>
      </c>
      <c r="U553" s="36"/>
      <c r="V553" s="36">
        <f t="shared" si="84"/>
        <v>0</v>
      </c>
      <c r="W553" s="36"/>
      <c r="X553" s="36">
        <f t="shared" si="85"/>
        <v>0</v>
      </c>
      <c r="Y553" s="36"/>
      <c r="Z553" s="42">
        <f t="shared" si="86"/>
        <v>0</v>
      </c>
      <c r="AA553" s="43">
        <f t="shared" si="80"/>
        <v>863.5</v>
      </c>
      <c r="AB553" s="44"/>
    </row>
    <row r="554" spans="1:28" s="4" customFormat="1" x14ac:dyDescent="0.25">
      <c r="A554" s="36">
        <v>551</v>
      </c>
      <c r="B554" s="37" t="s">
        <v>1117</v>
      </c>
      <c r="C554" s="37" t="s">
        <v>1874</v>
      </c>
      <c r="D554" s="38" t="s">
        <v>1118</v>
      </c>
      <c r="E554" s="38" t="s">
        <v>28</v>
      </c>
      <c r="F554" s="39" t="s">
        <v>5</v>
      </c>
      <c r="G554" s="39">
        <v>7.8</v>
      </c>
      <c r="H554" s="39">
        <f t="shared" si="78"/>
        <v>858</v>
      </c>
      <c r="I554" s="40" t="s">
        <v>5</v>
      </c>
      <c r="J554" s="41" t="str">
        <f t="shared" si="79"/>
        <v>ΟΚ</v>
      </c>
      <c r="K554" s="41"/>
      <c r="L554" s="41"/>
      <c r="M554" s="41" t="s">
        <v>5</v>
      </c>
      <c r="N554" s="41"/>
      <c r="O554" s="39"/>
      <c r="P554" s="36">
        <f t="shared" si="81"/>
        <v>0</v>
      </c>
      <c r="Q554" s="36"/>
      <c r="R554" s="36">
        <f t="shared" si="82"/>
        <v>0</v>
      </c>
      <c r="S554" s="36"/>
      <c r="T554" s="36">
        <f t="shared" si="83"/>
        <v>0</v>
      </c>
      <c r="U554" s="36"/>
      <c r="V554" s="36">
        <f t="shared" si="84"/>
        <v>0</v>
      </c>
      <c r="W554" s="36"/>
      <c r="X554" s="36">
        <f t="shared" si="85"/>
        <v>0</v>
      </c>
      <c r="Y554" s="36"/>
      <c r="Z554" s="42">
        <f t="shared" si="86"/>
        <v>0</v>
      </c>
      <c r="AA554" s="43">
        <f t="shared" si="80"/>
        <v>858</v>
      </c>
      <c r="AB554" s="44"/>
    </row>
    <row r="555" spans="1:28" s="4" customFormat="1" x14ac:dyDescent="0.25">
      <c r="A555" s="36">
        <v>552</v>
      </c>
      <c r="B555" s="37" t="s">
        <v>710</v>
      </c>
      <c r="C555" s="37" t="s">
        <v>1513</v>
      </c>
      <c r="D555" s="38" t="s">
        <v>711</v>
      </c>
      <c r="E555" s="38" t="s">
        <v>672</v>
      </c>
      <c r="F555" s="39" t="s">
        <v>5</v>
      </c>
      <c r="G555" s="39">
        <v>7.8</v>
      </c>
      <c r="H555" s="39">
        <f t="shared" si="78"/>
        <v>858</v>
      </c>
      <c r="I555" s="40" t="s">
        <v>5</v>
      </c>
      <c r="J555" s="41" t="str">
        <f t="shared" si="79"/>
        <v>ΟΚ</v>
      </c>
      <c r="K555" s="41"/>
      <c r="L555" s="41"/>
      <c r="M555" s="41"/>
      <c r="N555" s="41"/>
      <c r="O555" s="39"/>
      <c r="P555" s="36">
        <f t="shared" si="81"/>
        <v>0</v>
      </c>
      <c r="Q555" s="36"/>
      <c r="R555" s="36">
        <f t="shared" si="82"/>
        <v>0</v>
      </c>
      <c r="S555" s="36"/>
      <c r="T555" s="36">
        <f t="shared" si="83"/>
        <v>0</v>
      </c>
      <c r="U555" s="36"/>
      <c r="V555" s="36">
        <f t="shared" si="84"/>
        <v>0</v>
      </c>
      <c r="W555" s="36"/>
      <c r="X555" s="36">
        <f t="shared" si="85"/>
        <v>0</v>
      </c>
      <c r="Y555" s="36"/>
      <c r="Z555" s="42">
        <f t="shared" si="86"/>
        <v>0</v>
      </c>
      <c r="AA555" s="43">
        <f t="shared" si="80"/>
        <v>858</v>
      </c>
      <c r="AB555" s="44"/>
    </row>
    <row r="556" spans="1:28" s="4" customFormat="1" x14ac:dyDescent="0.25">
      <c r="A556" s="36">
        <v>553</v>
      </c>
      <c r="B556" s="37" t="s">
        <v>454</v>
      </c>
      <c r="C556" s="37" t="s">
        <v>1606</v>
      </c>
      <c r="D556" s="38" t="s">
        <v>455</v>
      </c>
      <c r="E556" s="38" t="s">
        <v>353</v>
      </c>
      <c r="F556" s="39" t="s">
        <v>5</v>
      </c>
      <c r="G556" s="39">
        <v>7.5</v>
      </c>
      <c r="H556" s="39">
        <f t="shared" si="78"/>
        <v>825</v>
      </c>
      <c r="I556" s="40" t="s">
        <v>5</v>
      </c>
      <c r="J556" s="41" t="str">
        <f t="shared" si="79"/>
        <v>ΟΚ</v>
      </c>
      <c r="K556" s="41"/>
      <c r="L556" s="41"/>
      <c r="M556" s="41"/>
      <c r="N556" s="41"/>
      <c r="O556" s="39"/>
      <c r="P556" s="36">
        <f t="shared" si="81"/>
        <v>0</v>
      </c>
      <c r="Q556" s="36"/>
      <c r="R556" s="36">
        <f t="shared" si="82"/>
        <v>0</v>
      </c>
      <c r="S556" s="36" t="s">
        <v>3</v>
      </c>
      <c r="T556" s="36">
        <f t="shared" si="83"/>
        <v>30</v>
      </c>
      <c r="U556" s="36"/>
      <c r="V556" s="36">
        <f t="shared" si="84"/>
        <v>0</v>
      </c>
      <c r="W556" s="36"/>
      <c r="X556" s="36">
        <f t="shared" si="85"/>
        <v>0</v>
      </c>
      <c r="Y556" s="36"/>
      <c r="Z556" s="42">
        <f t="shared" si="86"/>
        <v>0</v>
      </c>
      <c r="AA556" s="43">
        <f t="shared" si="80"/>
        <v>855</v>
      </c>
      <c r="AB556" s="44"/>
    </row>
    <row r="557" spans="1:28" s="4" customFormat="1" x14ac:dyDescent="0.25">
      <c r="A557" s="36">
        <v>554</v>
      </c>
      <c r="B557" s="37" t="s">
        <v>839</v>
      </c>
      <c r="C557" s="37" t="s">
        <v>1757</v>
      </c>
      <c r="D557" s="38" t="s">
        <v>840</v>
      </c>
      <c r="E557" s="38" t="s">
        <v>608</v>
      </c>
      <c r="F557" s="39" t="s">
        <v>5</v>
      </c>
      <c r="G557" s="39">
        <v>7.5</v>
      </c>
      <c r="H557" s="39">
        <f t="shared" si="78"/>
        <v>825</v>
      </c>
      <c r="I557" s="40" t="s">
        <v>5</v>
      </c>
      <c r="J557" s="41" t="str">
        <f t="shared" si="79"/>
        <v>ΟΚ</v>
      </c>
      <c r="K557" s="41"/>
      <c r="L557" s="41"/>
      <c r="M557" s="41"/>
      <c r="N557" s="41"/>
      <c r="O557" s="39"/>
      <c r="P557" s="36">
        <f t="shared" si="81"/>
        <v>0</v>
      </c>
      <c r="Q557" s="36"/>
      <c r="R557" s="36">
        <f t="shared" si="82"/>
        <v>0</v>
      </c>
      <c r="S557" s="36" t="s">
        <v>3</v>
      </c>
      <c r="T557" s="36">
        <f t="shared" si="83"/>
        <v>30</v>
      </c>
      <c r="U557" s="36"/>
      <c r="V557" s="36">
        <f t="shared" si="84"/>
        <v>0</v>
      </c>
      <c r="W557" s="36"/>
      <c r="X557" s="36">
        <f t="shared" si="85"/>
        <v>0</v>
      </c>
      <c r="Y557" s="36"/>
      <c r="Z557" s="42">
        <f t="shared" si="86"/>
        <v>0</v>
      </c>
      <c r="AA557" s="43">
        <f t="shared" si="80"/>
        <v>855</v>
      </c>
      <c r="AB557" s="44"/>
    </row>
    <row r="558" spans="1:28" s="4" customFormat="1" x14ac:dyDescent="0.25">
      <c r="A558" s="36">
        <v>555</v>
      </c>
      <c r="B558" s="37" t="s">
        <v>114</v>
      </c>
      <c r="C558" s="37" t="s">
        <v>1464</v>
      </c>
      <c r="D558" s="38" t="s">
        <v>115</v>
      </c>
      <c r="E558" s="38" t="s">
        <v>116</v>
      </c>
      <c r="F558" s="39" t="s">
        <v>5</v>
      </c>
      <c r="G558" s="39">
        <v>7.5</v>
      </c>
      <c r="H558" s="39">
        <f t="shared" si="78"/>
        <v>825</v>
      </c>
      <c r="I558" s="40" t="s">
        <v>5</v>
      </c>
      <c r="J558" s="41" t="str">
        <f t="shared" si="79"/>
        <v>ΟΚ</v>
      </c>
      <c r="K558" s="41"/>
      <c r="L558" s="41"/>
      <c r="M558" s="41"/>
      <c r="N558" s="41"/>
      <c r="O558" s="39"/>
      <c r="P558" s="36">
        <f t="shared" si="81"/>
        <v>0</v>
      </c>
      <c r="Q558" s="36"/>
      <c r="R558" s="36">
        <f t="shared" si="82"/>
        <v>0</v>
      </c>
      <c r="S558" s="36" t="s">
        <v>3</v>
      </c>
      <c r="T558" s="36">
        <f t="shared" si="83"/>
        <v>30</v>
      </c>
      <c r="U558" s="36"/>
      <c r="V558" s="36">
        <f t="shared" si="84"/>
        <v>0</v>
      </c>
      <c r="W558" s="36"/>
      <c r="X558" s="36">
        <f t="shared" si="85"/>
        <v>0</v>
      </c>
      <c r="Y558" s="36"/>
      <c r="Z558" s="42">
        <f t="shared" si="86"/>
        <v>0</v>
      </c>
      <c r="AA558" s="43">
        <f t="shared" si="80"/>
        <v>855</v>
      </c>
      <c r="AB558" s="44"/>
    </row>
    <row r="559" spans="1:28" s="4" customFormat="1" x14ac:dyDescent="0.25">
      <c r="A559" s="36">
        <v>556</v>
      </c>
      <c r="B559" s="37" t="s">
        <v>91</v>
      </c>
      <c r="C559" s="37" t="s">
        <v>1453</v>
      </c>
      <c r="D559" s="38" t="s">
        <v>92</v>
      </c>
      <c r="E559" s="38" t="s">
        <v>52</v>
      </c>
      <c r="F559" s="39" t="s">
        <v>5</v>
      </c>
      <c r="G559" s="39">
        <v>7.5</v>
      </c>
      <c r="H559" s="39">
        <f t="shared" si="78"/>
        <v>825</v>
      </c>
      <c r="I559" s="40" t="s">
        <v>5</v>
      </c>
      <c r="J559" s="41" t="str">
        <f t="shared" si="79"/>
        <v>ΟΚ</v>
      </c>
      <c r="K559" s="41"/>
      <c r="L559" s="41"/>
      <c r="M559" s="41"/>
      <c r="N559" s="41"/>
      <c r="O559" s="39"/>
      <c r="P559" s="36">
        <f t="shared" si="81"/>
        <v>0</v>
      </c>
      <c r="Q559" s="36"/>
      <c r="R559" s="36">
        <f t="shared" si="82"/>
        <v>0</v>
      </c>
      <c r="S559" s="36" t="s">
        <v>3</v>
      </c>
      <c r="T559" s="36">
        <f t="shared" si="83"/>
        <v>30</v>
      </c>
      <c r="U559" s="36"/>
      <c r="V559" s="36">
        <f t="shared" si="84"/>
        <v>0</v>
      </c>
      <c r="W559" s="36"/>
      <c r="X559" s="36">
        <f t="shared" si="85"/>
        <v>0</v>
      </c>
      <c r="Y559" s="36"/>
      <c r="Z559" s="42">
        <f t="shared" si="86"/>
        <v>0</v>
      </c>
      <c r="AA559" s="43">
        <f t="shared" si="80"/>
        <v>855</v>
      </c>
      <c r="AB559" s="44"/>
    </row>
    <row r="560" spans="1:28" s="4" customFormat="1" x14ac:dyDescent="0.25">
      <c r="A560" s="36">
        <v>557</v>
      </c>
      <c r="B560" s="37" t="s">
        <v>683</v>
      </c>
      <c r="C560" s="37" t="s">
        <v>1696</v>
      </c>
      <c r="D560" s="38" t="s">
        <v>684</v>
      </c>
      <c r="E560" s="38" t="s">
        <v>144</v>
      </c>
      <c r="F560" s="39" t="s">
        <v>5</v>
      </c>
      <c r="G560" s="39">
        <v>7.5</v>
      </c>
      <c r="H560" s="39">
        <f t="shared" si="78"/>
        <v>825</v>
      </c>
      <c r="I560" s="40" t="s">
        <v>5</v>
      </c>
      <c r="J560" s="41" t="str">
        <f t="shared" si="79"/>
        <v>ΟΚ</v>
      </c>
      <c r="K560" s="41"/>
      <c r="L560" s="41"/>
      <c r="M560" s="41"/>
      <c r="N560" s="41"/>
      <c r="O560" s="39"/>
      <c r="P560" s="36">
        <f t="shared" si="81"/>
        <v>0</v>
      </c>
      <c r="Q560" s="36"/>
      <c r="R560" s="36">
        <f t="shared" si="82"/>
        <v>0</v>
      </c>
      <c r="S560" s="36" t="s">
        <v>3</v>
      </c>
      <c r="T560" s="36">
        <f t="shared" si="83"/>
        <v>30</v>
      </c>
      <c r="U560" s="36"/>
      <c r="V560" s="36">
        <f t="shared" si="84"/>
        <v>0</v>
      </c>
      <c r="W560" s="36"/>
      <c r="X560" s="36">
        <f t="shared" si="85"/>
        <v>0</v>
      </c>
      <c r="Y560" s="36"/>
      <c r="Z560" s="42">
        <f t="shared" si="86"/>
        <v>0</v>
      </c>
      <c r="AA560" s="43">
        <f t="shared" si="80"/>
        <v>855</v>
      </c>
      <c r="AB560" s="44"/>
    </row>
    <row r="561" spans="1:28" s="4" customFormat="1" x14ac:dyDescent="0.25">
      <c r="A561" s="36">
        <v>558</v>
      </c>
      <c r="B561" s="37" t="s">
        <v>1192</v>
      </c>
      <c r="C561" s="37" t="s">
        <v>1902</v>
      </c>
      <c r="D561" s="38" t="s">
        <v>1193</v>
      </c>
      <c r="E561" s="38" t="s">
        <v>31</v>
      </c>
      <c r="F561" s="39" t="s">
        <v>5</v>
      </c>
      <c r="G561" s="39">
        <v>7.45</v>
      </c>
      <c r="H561" s="39">
        <f t="shared" si="78"/>
        <v>819.5</v>
      </c>
      <c r="I561" s="40" t="s">
        <v>5</v>
      </c>
      <c r="J561" s="41" t="str">
        <f t="shared" si="79"/>
        <v>ΟΚ</v>
      </c>
      <c r="K561" s="41"/>
      <c r="L561" s="41"/>
      <c r="M561" s="41"/>
      <c r="N561" s="41"/>
      <c r="O561" s="39"/>
      <c r="P561" s="36">
        <f t="shared" si="81"/>
        <v>0</v>
      </c>
      <c r="Q561" s="36"/>
      <c r="R561" s="36">
        <f t="shared" si="82"/>
        <v>0</v>
      </c>
      <c r="S561" s="36" t="s">
        <v>3</v>
      </c>
      <c r="T561" s="36">
        <f t="shared" si="83"/>
        <v>30</v>
      </c>
      <c r="U561" s="36"/>
      <c r="V561" s="36">
        <f t="shared" si="84"/>
        <v>0</v>
      </c>
      <c r="W561" s="36"/>
      <c r="X561" s="36">
        <f t="shared" si="85"/>
        <v>0</v>
      </c>
      <c r="Y561" s="36"/>
      <c r="Z561" s="42">
        <f t="shared" si="86"/>
        <v>0</v>
      </c>
      <c r="AA561" s="43">
        <f t="shared" si="80"/>
        <v>849.5</v>
      </c>
      <c r="AB561" s="44"/>
    </row>
    <row r="562" spans="1:28" s="4" customFormat="1" x14ac:dyDescent="0.25">
      <c r="A562" s="36">
        <v>559</v>
      </c>
      <c r="B562" s="37" t="s">
        <v>201</v>
      </c>
      <c r="C562" s="37" t="s">
        <v>1497</v>
      </c>
      <c r="D562" s="38" t="s">
        <v>202</v>
      </c>
      <c r="E562" s="38" t="s">
        <v>100</v>
      </c>
      <c r="F562" s="39" t="s">
        <v>5</v>
      </c>
      <c r="G562" s="39">
        <v>7.45</v>
      </c>
      <c r="H562" s="39">
        <f t="shared" si="78"/>
        <v>819.5</v>
      </c>
      <c r="I562" s="40" t="s">
        <v>5</v>
      </c>
      <c r="J562" s="41" t="str">
        <f t="shared" si="79"/>
        <v>ΟΚ</v>
      </c>
      <c r="K562" s="41"/>
      <c r="L562" s="41"/>
      <c r="M562" s="41"/>
      <c r="N562" s="41"/>
      <c r="O562" s="39"/>
      <c r="P562" s="36">
        <f t="shared" si="81"/>
        <v>0</v>
      </c>
      <c r="Q562" s="36"/>
      <c r="R562" s="36">
        <f t="shared" si="82"/>
        <v>0</v>
      </c>
      <c r="S562" s="36" t="s">
        <v>3</v>
      </c>
      <c r="T562" s="36">
        <f t="shared" si="83"/>
        <v>30</v>
      </c>
      <c r="U562" s="36"/>
      <c r="V562" s="36">
        <f t="shared" si="84"/>
        <v>0</v>
      </c>
      <c r="W562" s="36"/>
      <c r="X562" s="36">
        <f t="shared" si="85"/>
        <v>0</v>
      </c>
      <c r="Y562" s="36"/>
      <c r="Z562" s="42">
        <f t="shared" si="86"/>
        <v>0</v>
      </c>
      <c r="AA562" s="43">
        <f t="shared" si="80"/>
        <v>849.5</v>
      </c>
      <c r="AB562" s="44"/>
    </row>
    <row r="563" spans="1:28" s="4" customFormat="1" x14ac:dyDescent="0.25">
      <c r="A563" s="36">
        <v>560</v>
      </c>
      <c r="B563" s="37" t="s">
        <v>397</v>
      </c>
      <c r="C563" s="37" t="s">
        <v>1510</v>
      </c>
      <c r="D563" s="38" t="s">
        <v>398</v>
      </c>
      <c r="E563" s="38" t="s">
        <v>131</v>
      </c>
      <c r="F563" s="39" t="s">
        <v>5</v>
      </c>
      <c r="G563" s="39">
        <v>7.45</v>
      </c>
      <c r="H563" s="39">
        <f t="shared" si="78"/>
        <v>819.5</v>
      </c>
      <c r="I563" s="40" t="s">
        <v>5</v>
      </c>
      <c r="J563" s="41" t="str">
        <f t="shared" si="79"/>
        <v>ΟΚ</v>
      </c>
      <c r="K563" s="41"/>
      <c r="L563" s="41"/>
      <c r="M563" s="41"/>
      <c r="N563" s="41"/>
      <c r="O563" s="39"/>
      <c r="P563" s="36">
        <f t="shared" si="81"/>
        <v>0</v>
      </c>
      <c r="Q563" s="36"/>
      <c r="R563" s="36">
        <f t="shared" si="82"/>
        <v>0</v>
      </c>
      <c r="S563" s="36" t="s">
        <v>3</v>
      </c>
      <c r="T563" s="36">
        <f t="shared" si="83"/>
        <v>30</v>
      </c>
      <c r="U563" s="36"/>
      <c r="V563" s="36">
        <f t="shared" si="84"/>
        <v>0</v>
      </c>
      <c r="W563" s="36"/>
      <c r="X563" s="36">
        <f t="shared" si="85"/>
        <v>0</v>
      </c>
      <c r="Y563" s="36"/>
      <c r="Z563" s="42">
        <f t="shared" si="86"/>
        <v>0</v>
      </c>
      <c r="AA563" s="43">
        <f t="shared" si="80"/>
        <v>849.5</v>
      </c>
      <c r="AB563" s="44"/>
    </row>
    <row r="564" spans="1:28" s="4" customFormat="1" x14ac:dyDescent="0.25">
      <c r="A564" s="36">
        <v>561</v>
      </c>
      <c r="B564" s="37" t="s">
        <v>1150</v>
      </c>
      <c r="C564" s="37" t="s">
        <v>1887</v>
      </c>
      <c r="D564" s="38" t="s">
        <v>1151</v>
      </c>
      <c r="E564" s="38" t="s">
        <v>449</v>
      </c>
      <c r="F564" s="39" t="s">
        <v>5</v>
      </c>
      <c r="G564" s="39">
        <v>7.44</v>
      </c>
      <c r="H564" s="39">
        <f t="shared" si="78"/>
        <v>818.40000000000009</v>
      </c>
      <c r="I564" s="40" t="s">
        <v>5</v>
      </c>
      <c r="J564" s="41" t="str">
        <f t="shared" si="79"/>
        <v>ΟΚ</v>
      </c>
      <c r="K564" s="41"/>
      <c r="L564" s="41" t="s">
        <v>5</v>
      </c>
      <c r="M564" s="41"/>
      <c r="N564" s="41"/>
      <c r="O564" s="39"/>
      <c r="P564" s="36">
        <f t="shared" si="81"/>
        <v>0</v>
      </c>
      <c r="Q564" s="36"/>
      <c r="R564" s="36">
        <f t="shared" si="82"/>
        <v>0</v>
      </c>
      <c r="S564" s="36" t="s">
        <v>3</v>
      </c>
      <c r="T564" s="36">
        <f t="shared" si="83"/>
        <v>30</v>
      </c>
      <c r="U564" s="36"/>
      <c r="V564" s="36">
        <f t="shared" si="84"/>
        <v>0</v>
      </c>
      <c r="W564" s="36"/>
      <c r="X564" s="36">
        <f t="shared" si="85"/>
        <v>0</v>
      </c>
      <c r="Y564" s="36"/>
      <c r="Z564" s="42">
        <f t="shared" si="86"/>
        <v>0</v>
      </c>
      <c r="AA564" s="43">
        <f t="shared" si="80"/>
        <v>848.40000000000009</v>
      </c>
      <c r="AB564" s="44"/>
    </row>
    <row r="565" spans="1:28" s="4" customFormat="1" x14ac:dyDescent="0.25">
      <c r="A565" s="36">
        <v>562</v>
      </c>
      <c r="B565" s="37" t="s">
        <v>2168</v>
      </c>
      <c r="C565" s="37" t="s">
        <v>2068</v>
      </c>
      <c r="D565" s="38" t="s">
        <v>352</v>
      </c>
      <c r="E565" s="38" t="s">
        <v>353</v>
      </c>
      <c r="F565" s="39" t="s">
        <v>5</v>
      </c>
      <c r="G565" s="39">
        <v>7.7</v>
      </c>
      <c r="H565" s="39">
        <f t="shared" si="78"/>
        <v>847</v>
      </c>
      <c r="I565" s="40" t="s">
        <v>5</v>
      </c>
      <c r="J565" s="41" t="str">
        <f t="shared" si="79"/>
        <v>ΟΚ</v>
      </c>
      <c r="K565" s="41"/>
      <c r="L565" s="41"/>
      <c r="M565" s="41"/>
      <c r="N565" s="41"/>
      <c r="O565" s="39"/>
      <c r="P565" s="36">
        <f t="shared" si="81"/>
        <v>0</v>
      </c>
      <c r="Q565" s="36"/>
      <c r="R565" s="36">
        <f t="shared" si="82"/>
        <v>0</v>
      </c>
      <c r="S565" s="36"/>
      <c r="T565" s="36">
        <f t="shared" si="83"/>
        <v>0</v>
      </c>
      <c r="U565" s="36"/>
      <c r="V565" s="36">
        <f t="shared" si="84"/>
        <v>0</v>
      </c>
      <c r="W565" s="36"/>
      <c r="X565" s="36">
        <f t="shared" si="85"/>
        <v>0</v>
      </c>
      <c r="Y565" s="36"/>
      <c r="Z565" s="42">
        <f t="shared" si="86"/>
        <v>0</v>
      </c>
      <c r="AA565" s="43">
        <f t="shared" si="80"/>
        <v>847</v>
      </c>
      <c r="AB565" s="44"/>
    </row>
    <row r="566" spans="1:28" s="4" customFormat="1" x14ac:dyDescent="0.25">
      <c r="A566" s="36">
        <v>563</v>
      </c>
      <c r="B566" s="37" t="s">
        <v>1419</v>
      </c>
      <c r="C566" s="37" t="s">
        <v>1997</v>
      </c>
      <c r="D566" s="38" t="s">
        <v>1418</v>
      </c>
      <c r="E566" s="38" t="s">
        <v>153</v>
      </c>
      <c r="F566" s="39" t="s">
        <v>5</v>
      </c>
      <c r="G566" s="39">
        <v>7.7</v>
      </c>
      <c r="H566" s="39">
        <f t="shared" si="78"/>
        <v>847</v>
      </c>
      <c r="I566" s="40" t="s">
        <v>5</v>
      </c>
      <c r="J566" s="41" t="str">
        <f t="shared" si="79"/>
        <v>ΟΚ</v>
      </c>
      <c r="K566" s="41"/>
      <c r="L566" s="41"/>
      <c r="M566" s="41"/>
      <c r="N566" s="41"/>
      <c r="O566" s="39"/>
      <c r="P566" s="36">
        <f t="shared" si="81"/>
        <v>0</v>
      </c>
      <c r="Q566" s="36"/>
      <c r="R566" s="36">
        <f t="shared" si="82"/>
        <v>0</v>
      </c>
      <c r="S566" s="36"/>
      <c r="T566" s="36">
        <f t="shared" si="83"/>
        <v>0</v>
      </c>
      <c r="U566" s="36"/>
      <c r="V566" s="36">
        <f t="shared" si="84"/>
        <v>0</v>
      </c>
      <c r="W566" s="36"/>
      <c r="X566" s="36">
        <f t="shared" si="85"/>
        <v>0</v>
      </c>
      <c r="Y566" s="36"/>
      <c r="Z566" s="42">
        <f t="shared" si="86"/>
        <v>0</v>
      </c>
      <c r="AA566" s="43">
        <f t="shared" si="80"/>
        <v>847</v>
      </c>
      <c r="AB566" s="44"/>
    </row>
    <row r="567" spans="1:28" s="4" customFormat="1" x14ac:dyDescent="0.25">
      <c r="A567" s="36">
        <v>564</v>
      </c>
      <c r="B567" s="37" t="s">
        <v>870</v>
      </c>
      <c r="C567" s="37" t="s">
        <v>1701</v>
      </c>
      <c r="D567" s="38" t="s">
        <v>871</v>
      </c>
      <c r="E567" s="38" t="s">
        <v>327</v>
      </c>
      <c r="F567" s="39" t="s">
        <v>5</v>
      </c>
      <c r="G567" s="39">
        <v>6.05</v>
      </c>
      <c r="H567" s="39">
        <f t="shared" si="78"/>
        <v>665.5</v>
      </c>
      <c r="I567" s="40" t="s">
        <v>5</v>
      </c>
      <c r="J567" s="41" t="str">
        <f t="shared" si="79"/>
        <v>ΟΚ</v>
      </c>
      <c r="K567" s="41"/>
      <c r="L567" s="41"/>
      <c r="M567" s="41"/>
      <c r="N567" s="41"/>
      <c r="O567" s="39"/>
      <c r="P567" s="36">
        <f t="shared" si="81"/>
        <v>0</v>
      </c>
      <c r="Q567" s="36"/>
      <c r="R567" s="36">
        <f t="shared" si="82"/>
        <v>0</v>
      </c>
      <c r="S567" s="36" t="s">
        <v>3</v>
      </c>
      <c r="T567" s="36">
        <f t="shared" si="83"/>
        <v>30</v>
      </c>
      <c r="U567" s="36" t="s">
        <v>5</v>
      </c>
      <c r="V567" s="36">
        <f t="shared" si="84"/>
        <v>150</v>
      </c>
      <c r="W567" s="36"/>
      <c r="X567" s="36">
        <f t="shared" si="85"/>
        <v>0</v>
      </c>
      <c r="Y567" s="36"/>
      <c r="Z567" s="42">
        <f t="shared" si="86"/>
        <v>0</v>
      </c>
      <c r="AA567" s="43">
        <f t="shared" si="80"/>
        <v>845.5</v>
      </c>
      <c r="AB567" s="44"/>
    </row>
    <row r="568" spans="1:28" s="4" customFormat="1" x14ac:dyDescent="0.25">
      <c r="A568" s="36">
        <v>565</v>
      </c>
      <c r="B568" s="37" t="s">
        <v>1055</v>
      </c>
      <c r="C568" s="37" t="s">
        <v>1849</v>
      </c>
      <c r="D568" s="38" t="s">
        <v>1056</v>
      </c>
      <c r="E568" s="38" t="s">
        <v>638</v>
      </c>
      <c r="F568" s="39" t="s">
        <v>5</v>
      </c>
      <c r="G568" s="39">
        <v>7.4</v>
      </c>
      <c r="H568" s="39">
        <f t="shared" si="78"/>
        <v>814</v>
      </c>
      <c r="I568" s="40" t="s">
        <v>5</v>
      </c>
      <c r="J568" s="41" t="str">
        <f t="shared" si="79"/>
        <v>ΟΚ</v>
      </c>
      <c r="K568" s="41"/>
      <c r="L568" s="41" t="s">
        <v>5</v>
      </c>
      <c r="M568" s="41"/>
      <c r="N568" s="41"/>
      <c r="O568" s="39"/>
      <c r="P568" s="36">
        <f t="shared" si="81"/>
        <v>0</v>
      </c>
      <c r="Q568" s="36"/>
      <c r="R568" s="36">
        <f t="shared" si="82"/>
        <v>0</v>
      </c>
      <c r="S568" s="36" t="s">
        <v>3</v>
      </c>
      <c r="T568" s="36">
        <f t="shared" si="83"/>
        <v>30</v>
      </c>
      <c r="U568" s="36"/>
      <c r="V568" s="36">
        <f t="shared" si="84"/>
        <v>0</v>
      </c>
      <c r="W568" s="36"/>
      <c r="X568" s="36">
        <f t="shared" si="85"/>
        <v>0</v>
      </c>
      <c r="Y568" s="36"/>
      <c r="Z568" s="42">
        <f t="shared" si="86"/>
        <v>0</v>
      </c>
      <c r="AA568" s="43">
        <f t="shared" si="80"/>
        <v>844</v>
      </c>
      <c r="AB568" s="44"/>
    </row>
    <row r="569" spans="1:28" s="4" customFormat="1" x14ac:dyDescent="0.25">
      <c r="A569" s="36">
        <v>566</v>
      </c>
      <c r="B569" s="37" t="s">
        <v>719</v>
      </c>
      <c r="C569" s="37" t="s">
        <v>1709</v>
      </c>
      <c r="D569" s="38" t="s">
        <v>720</v>
      </c>
      <c r="E569" s="38" t="s">
        <v>307</v>
      </c>
      <c r="F569" s="39" t="s">
        <v>5</v>
      </c>
      <c r="G569" s="39">
        <v>7.2</v>
      </c>
      <c r="H569" s="39">
        <f t="shared" si="78"/>
        <v>792</v>
      </c>
      <c r="I569" s="40" t="s">
        <v>5</v>
      </c>
      <c r="J569" s="41" t="str">
        <f t="shared" si="79"/>
        <v>ΟΚ</v>
      </c>
      <c r="K569" s="41"/>
      <c r="L569" s="41"/>
      <c r="M569" s="41"/>
      <c r="N569" s="41"/>
      <c r="O569" s="39"/>
      <c r="P569" s="36">
        <f t="shared" si="81"/>
        <v>0</v>
      </c>
      <c r="Q569" s="36"/>
      <c r="R569" s="36">
        <f t="shared" si="82"/>
        <v>0</v>
      </c>
      <c r="S569" s="36" t="s">
        <v>6</v>
      </c>
      <c r="T569" s="36">
        <f t="shared" si="83"/>
        <v>50</v>
      </c>
      <c r="U569" s="36"/>
      <c r="V569" s="36">
        <f t="shared" si="84"/>
        <v>0</v>
      </c>
      <c r="W569" s="36"/>
      <c r="X569" s="36">
        <f t="shared" si="85"/>
        <v>0</v>
      </c>
      <c r="Y569" s="36"/>
      <c r="Z569" s="42">
        <f t="shared" si="86"/>
        <v>0</v>
      </c>
      <c r="AA569" s="43">
        <f t="shared" si="80"/>
        <v>842</v>
      </c>
      <c r="AB569" s="44"/>
    </row>
    <row r="570" spans="1:28" s="4" customFormat="1" x14ac:dyDescent="0.25">
      <c r="A570" s="36">
        <v>567</v>
      </c>
      <c r="B570" s="37" t="s">
        <v>412</v>
      </c>
      <c r="C570" s="37" t="s">
        <v>1586</v>
      </c>
      <c r="D570" s="38" t="s">
        <v>413</v>
      </c>
      <c r="E570" s="38" t="s">
        <v>174</v>
      </c>
      <c r="F570" s="39" t="s">
        <v>5</v>
      </c>
      <c r="G570" s="39">
        <v>7.17</v>
      </c>
      <c r="H570" s="39">
        <f t="shared" si="78"/>
        <v>788.7</v>
      </c>
      <c r="I570" s="40" t="s">
        <v>5</v>
      </c>
      <c r="J570" s="41" t="str">
        <f t="shared" si="79"/>
        <v>ΟΚ</v>
      </c>
      <c r="K570" s="41"/>
      <c r="L570" s="41"/>
      <c r="M570" s="41"/>
      <c r="N570" s="41"/>
      <c r="O570" s="39"/>
      <c r="P570" s="36">
        <f t="shared" si="81"/>
        <v>0</v>
      </c>
      <c r="Q570" s="36"/>
      <c r="R570" s="36">
        <f t="shared" si="82"/>
        <v>0</v>
      </c>
      <c r="S570" s="36" t="s">
        <v>6</v>
      </c>
      <c r="T570" s="36">
        <f t="shared" si="83"/>
        <v>50</v>
      </c>
      <c r="U570" s="36"/>
      <c r="V570" s="36">
        <f t="shared" si="84"/>
        <v>0</v>
      </c>
      <c r="W570" s="36"/>
      <c r="X570" s="36">
        <f t="shared" si="85"/>
        <v>0</v>
      </c>
      <c r="Y570" s="36"/>
      <c r="Z570" s="42">
        <f t="shared" si="86"/>
        <v>0</v>
      </c>
      <c r="AA570" s="43">
        <f t="shared" si="80"/>
        <v>838.7</v>
      </c>
      <c r="AB570" s="44"/>
    </row>
    <row r="571" spans="1:28" s="4" customFormat="1" x14ac:dyDescent="0.25">
      <c r="A571" s="36">
        <v>568</v>
      </c>
      <c r="B571" s="37" t="s">
        <v>611</v>
      </c>
      <c r="C571" s="37" t="s">
        <v>1667</v>
      </c>
      <c r="D571" s="38" t="s">
        <v>612</v>
      </c>
      <c r="E571" s="38" t="s">
        <v>200</v>
      </c>
      <c r="F571" s="39" t="s">
        <v>5</v>
      </c>
      <c r="G571" s="39">
        <v>7.35</v>
      </c>
      <c r="H571" s="39">
        <f t="shared" si="78"/>
        <v>808.5</v>
      </c>
      <c r="I571" s="40" t="s">
        <v>5</v>
      </c>
      <c r="J571" s="41" t="str">
        <f t="shared" si="79"/>
        <v>ΟΚ</v>
      </c>
      <c r="K571" s="41"/>
      <c r="L571" s="41"/>
      <c r="M571" s="41"/>
      <c r="N571" s="41"/>
      <c r="O571" s="39"/>
      <c r="P571" s="36">
        <f t="shared" si="81"/>
        <v>0</v>
      </c>
      <c r="Q571" s="36"/>
      <c r="R571" s="36">
        <f t="shared" si="82"/>
        <v>0</v>
      </c>
      <c r="S571" s="36" t="s">
        <v>3</v>
      </c>
      <c r="T571" s="36">
        <f t="shared" si="83"/>
        <v>30</v>
      </c>
      <c r="U571" s="36"/>
      <c r="V571" s="36">
        <f t="shared" si="84"/>
        <v>0</v>
      </c>
      <c r="W571" s="36"/>
      <c r="X571" s="36">
        <f t="shared" si="85"/>
        <v>0</v>
      </c>
      <c r="Y571" s="36"/>
      <c r="Z571" s="42">
        <f t="shared" si="86"/>
        <v>0</v>
      </c>
      <c r="AA571" s="43">
        <f t="shared" si="80"/>
        <v>838.5</v>
      </c>
      <c r="AB571" s="44"/>
    </row>
    <row r="572" spans="1:28" s="4" customFormat="1" x14ac:dyDescent="0.25">
      <c r="A572" s="36">
        <v>569</v>
      </c>
      <c r="B572" s="37" t="s">
        <v>191</v>
      </c>
      <c r="C572" s="37" t="s">
        <v>1493</v>
      </c>
      <c r="D572" s="38" t="s">
        <v>192</v>
      </c>
      <c r="E572" s="38" t="s">
        <v>31</v>
      </c>
      <c r="F572" s="39" t="s">
        <v>5</v>
      </c>
      <c r="G572" s="39">
        <v>7.6</v>
      </c>
      <c r="H572" s="39">
        <f t="shared" si="78"/>
        <v>836</v>
      </c>
      <c r="I572" s="40" t="s">
        <v>5</v>
      </c>
      <c r="J572" s="41" t="str">
        <f t="shared" si="79"/>
        <v>ΟΚ</v>
      </c>
      <c r="K572" s="41"/>
      <c r="L572" s="41"/>
      <c r="M572" s="41"/>
      <c r="N572" s="41"/>
      <c r="O572" s="39"/>
      <c r="P572" s="36">
        <f t="shared" si="81"/>
        <v>0</v>
      </c>
      <c r="Q572" s="36"/>
      <c r="R572" s="36">
        <f t="shared" si="82"/>
        <v>0</v>
      </c>
      <c r="S572" s="36"/>
      <c r="T572" s="36">
        <f t="shared" si="83"/>
        <v>0</v>
      </c>
      <c r="U572" s="36"/>
      <c r="V572" s="36">
        <f t="shared" si="84"/>
        <v>0</v>
      </c>
      <c r="W572" s="36"/>
      <c r="X572" s="36">
        <f t="shared" si="85"/>
        <v>0</v>
      </c>
      <c r="Y572" s="36"/>
      <c r="Z572" s="42">
        <f t="shared" si="86"/>
        <v>0</v>
      </c>
      <c r="AA572" s="43">
        <f t="shared" si="80"/>
        <v>836</v>
      </c>
      <c r="AB572" s="44"/>
    </row>
    <row r="573" spans="1:28" s="4" customFormat="1" x14ac:dyDescent="0.25">
      <c r="A573" s="36">
        <v>570</v>
      </c>
      <c r="B573" s="37" t="s">
        <v>391</v>
      </c>
      <c r="C573" s="37" t="s">
        <v>1575</v>
      </c>
      <c r="D573" s="38" t="s">
        <v>392</v>
      </c>
      <c r="E573" s="38" t="s">
        <v>393</v>
      </c>
      <c r="F573" s="39" t="s">
        <v>5</v>
      </c>
      <c r="G573" s="39">
        <v>7.3</v>
      </c>
      <c r="H573" s="39">
        <f t="shared" si="78"/>
        <v>803</v>
      </c>
      <c r="I573" s="40" t="s">
        <v>5</v>
      </c>
      <c r="J573" s="41" t="str">
        <f t="shared" si="79"/>
        <v>ΟΚ</v>
      </c>
      <c r="K573" s="41"/>
      <c r="L573" s="41"/>
      <c r="M573" s="41"/>
      <c r="N573" s="41" t="s">
        <v>5</v>
      </c>
      <c r="O573" s="39"/>
      <c r="P573" s="36">
        <f t="shared" si="81"/>
        <v>0</v>
      </c>
      <c r="Q573" s="36"/>
      <c r="R573" s="36">
        <f t="shared" si="82"/>
        <v>0</v>
      </c>
      <c r="S573" s="36" t="s">
        <v>3</v>
      </c>
      <c r="T573" s="36">
        <f t="shared" si="83"/>
        <v>30</v>
      </c>
      <c r="U573" s="36"/>
      <c r="V573" s="36">
        <f t="shared" si="84"/>
        <v>0</v>
      </c>
      <c r="W573" s="36"/>
      <c r="X573" s="36">
        <f t="shared" si="85"/>
        <v>0</v>
      </c>
      <c r="Y573" s="36"/>
      <c r="Z573" s="42">
        <f t="shared" si="86"/>
        <v>0</v>
      </c>
      <c r="AA573" s="43">
        <f t="shared" si="80"/>
        <v>833</v>
      </c>
      <c r="AB573" s="44"/>
    </row>
    <row r="574" spans="1:28" s="4" customFormat="1" x14ac:dyDescent="0.25">
      <c r="A574" s="36">
        <v>571</v>
      </c>
      <c r="B574" s="37" t="s">
        <v>443</v>
      </c>
      <c r="C574" s="37" t="s">
        <v>1599</v>
      </c>
      <c r="D574" s="38" t="s">
        <v>444</v>
      </c>
      <c r="E574" s="38" t="s">
        <v>221</v>
      </c>
      <c r="F574" s="39" t="s">
        <v>5</v>
      </c>
      <c r="G574" s="39">
        <v>7.3</v>
      </c>
      <c r="H574" s="39">
        <f t="shared" si="78"/>
        <v>803</v>
      </c>
      <c r="I574" s="40" t="s">
        <v>5</v>
      </c>
      <c r="J574" s="41" t="str">
        <f t="shared" si="79"/>
        <v>ΟΚ</v>
      </c>
      <c r="K574" s="41"/>
      <c r="L574" s="41"/>
      <c r="M574" s="41"/>
      <c r="N574" s="41"/>
      <c r="O574" s="39"/>
      <c r="P574" s="36">
        <f t="shared" si="81"/>
        <v>0</v>
      </c>
      <c r="Q574" s="36"/>
      <c r="R574" s="36">
        <f t="shared" si="82"/>
        <v>0</v>
      </c>
      <c r="S574" s="36" t="s">
        <v>3</v>
      </c>
      <c r="T574" s="36">
        <f t="shared" si="83"/>
        <v>30</v>
      </c>
      <c r="U574" s="36"/>
      <c r="V574" s="36">
        <f t="shared" si="84"/>
        <v>0</v>
      </c>
      <c r="W574" s="36"/>
      <c r="X574" s="36">
        <f t="shared" si="85"/>
        <v>0</v>
      </c>
      <c r="Y574" s="36"/>
      <c r="Z574" s="42">
        <f t="shared" si="86"/>
        <v>0</v>
      </c>
      <c r="AA574" s="43">
        <f t="shared" si="80"/>
        <v>833</v>
      </c>
      <c r="AB574" s="44"/>
    </row>
    <row r="575" spans="1:28" s="4" customFormat="1" x14ac:dyDescent="0.25">
      <c r="A575" s="36">
        <v>572</v>
      </c>
      <c r="B575" s="37" t="s">
        <v>1369</v>
      </c>
      <c r="C575" s="37" t="s">
        <v>1977</v>
      </c>
      <c r="D575" s="38" t="s">
        <v>1370</v>
      </c>
      <c r="E575" s="38" t="s">
        <v>200</v>
      </c>
      <c r="F575" s="39" t="s">
        <v>5</v>
      </c>
      <c r="G575" s="39">
        <v>7.54</v>
      </c>
      <c r="H575" s="39">
        <f t="shared" si="78"/>
        <v>829.4</v>
      </c>
      <c r="I575" s="40" t="s">
        <v>5</v>
      </c>
      <c r="J575" s="41" t="str">
        <f t="shared" si="79"/>
        <v>ΟΚ</v>
      </c>
      <c r="K575" s="41"/>
      <c r="L575" s="41"/>
      <c r="M575" s="41"/>
      <c r="N575" s="41"/>
      <c r="O575" s="39"/>
      <c r="P575" s="36">
        <f t="shared" si="81"/>
        <v>0</v>
      </c>
      <c r="Q575" s="36"/>
      <c r="R575" s="36">
        <f t="shared" si="82"/>
        <v>0</v>
      </c>
      <c r="S575" s="36"/>
      <c r="T575" s="36">
        <f t="shared" si="83"/>
        <v>0</v>
      </c>
      <c r="U575" s="36"/>
      <c r="V575" s="36">
        <f t="shared" si="84"/>
        <v>0</v>
      </c>
      <c r="W575" s="36"/>
      <c r="X575" s="36">
        <f t="shared" si="85"/>
        <v>0</v>
      </c>
      <c r="Y575" s="36"/>
      <c r="Z575" s="42">
        <f t="shared" si="86"/>
        <v>0</v>
      </c>
      <c r="AA575" s="43">
        <f t="shared" si="80"/>
        <v>829.4</v>
      </c>
      <c r="AB575" s="44"/>
    </row>
    <row r="576" spans="1:28" s="4" customFormat="1" x14ac:dyDescent="0.25">
      <c r="A576" s="36">
        <v>573</v>
      </c>
      <c r="B576" s="37" t="s">
        <v>500</v>
      </c>
      <c r="C576" s="37" t="s">
        <v>1628</v>
      </c>
      <c r="D576" s="38" t="s">
        <v>501</v>
      </c>
      <c r="E576" s="38" t="s">
        <v>116</v>
      </c>
      <c r="F576" s="39" t="s">
        <v>5</v>
      </c>
      <c r="G576" s="39">
        <v>7.25</v>
      </c>
      <c r="H576" s="39">
        <f t="shared" si="78"/>
        <v>797.5</v>
      </c>
      <c r="I576" s="40" t="s">
        <v>5</v>
      </c>
      <c r="J576" s="41" t="str">
        <f t="shared" si="79"/>
        <v>ΟΚ</v>
      </c>
      <c r="K576" s="41"/>
      <c r="L576" s="41"/>
      <c r="M576" s="41"/>
      <c r="N576" s="41"/>
      <c r="O576" s="39"/>
      <c r="P576" s="36">
        <f t="shared" si="81"/>
        <v>0</v>
      </c>
      <c r="Q576" s="36"/>
      <c r="R576" s="36">
        <f t="shared" si="82"/>
        <v>0</v>
      </c>
      <c r="S576" s="36" t="s">
        <v>3</v>
      </c>
      <c r="T576" s="36">
        <f t="shared" si="83"/>
        <v>30</v>
      </c>
      <c r="U576" s="36"/>
      <c r="V576" s="36">
        <f t="shared" si="84"/>
        <v>0</v>
      </c>
      <c r="W576" s="36"/>
      <c r="X576" s="36">
        <f t="shared" si="85"/>
        <v>0</v>
      </c>
      <c r="Y576" s="36"/>
      <c r="Z576" s="42">
        <f t="shared" si="86"/>
        <v>0</v>
      </c>
      <c r="AA576" s="43">
        <f t="shared" si="80"/>
        <v>827.5</v>
      </c>
      <c r="AB576" s="44"/>
    </row>
    <row r="577" spans="1:28" s="4" customFormat="1" x14ac:dyDescent="0.25">
      <c r="A577" s="36">
        <v>574</v>
      </c>
      <c r="B577" s="37" t="s">
        <v>73</v>
      </c>
      <c r="C577" s="37" t="s">
        <v>1447</v>
      </c>
      <c r="D577" s="38" t="s">
        <v>74</v>
      </c>
      <c r="E577" s="38" t="s">
        <v>75</v>
      </c>
      <c r="F577" s="39" t="s">
        <v>5</v>
      </c>
      <c r="G577" s="39">
        <v>7.23</v>
      </c>
      <c r="H577" s="39">
        <f t="shared" si="78"/>
        <v>795.30000000000007</v>
      </c>
      <c r="I577" s="40" t="s">
        <v>5</v>
      </c>
      <c r="J577" s="41" t="str">
        <f t="shared" si="79"/>
        <v>ΟΚ</v>
      </c>
      <c r="K577" s="41"/>
      <c r="L577" s="41"/>
      <c r="M577" s="41" t="s">
        <v>5</v>
      </c>
      <c r="N577" s="41"/>
      <c r="O577" s="39"/>
      <c r="P577" s="36">
        <f t="shared" si="81"/>
        <v>0</v>
      </c>
      <c r="Q577" s="36"/>
      <c r="R577" s="36">
        <f t="shared" si="82"/>
        <v>0</v>
      </c>
      <c r="S577" s="36" t="s">
        <v>3</v>
      </c>
      <c r="T577" s="36">
        <f t="shared" si="83"/>
        <v>30</v>
      </c>
      <c r="U577" s="36"/>
      <c r="V577" s="36">
        <f t="shared" si="84"/>
        <v>0</v>
      </c>
      <c r="W577" s="36"/>
      <c r="X577" s="36">
        <f t="shared" si="85"/>
        <v>0</v>
      </c>
      <c r="Y577" s="36"/>
      <c r="Z577" s="42">
        <f t="shared" si="86"/>
        <v>0</v>
      </c>
      <c r="AA577" s="43">
        <f t="shared" si="80"/>
        <v>825.30000000000007</v>
      </c>
      <c r="AB577" s="44"/>
    </row>
    <row r="578" spans="1:28" s="4" customFormat="1" x14ac:dyDescent="0.25">
      <c r="A578" s="36">
        <v>575</v>
      </c>
      <c r="B578" s="37" t="s">
        <v>1367</v>
      </c>
      <c r="C578" s="37" t="s">
        <v>1976</v>
      </c>
      <c r="D578" s="38" t="s">
        <v>1368</v>
      </c>
      <c r="E578" s="38" t="s">
        <v>34</v>
      </c>
      <c r="F578" s="39" t="s">
        <v>5</v>
      </c>
      <c r="G578" s="39">
        <v>7.5</v>
      </c>
      <c r="H578" s="39">
        <f t="shared" si="78"/>
        <v>825</v>
      </c>
      <c r="I578" s="40" t="s">
        <v>5</v>
      </c>
      <c r="J578" s="41" t="str">
        <f t="shared" si="79"/>
        <v>ΟΚ</v>
      </c>
      <c r="K578" s="41"/>
      <c r="L578" s="41"/>
      <c r="M578" s="41"/>
      <c r="N578" s="41"/>
      <c r="O578" s="39"/>
      <c r="P578" s="36">
        <f t="shared" si="81"/>
        <v>0</v>
      </c>
      <c r="Q578" s="36"/>
      <c r="R578" s="36">
        <f t="shared" si="82"/>
        <v>0</v>
      </c>
      <c r="S578" s="36"/>
      <c r="T578" s="36">
        <f t="shared" si="83"/>
        <v>0</v>
      </c>
      <c r="U578" s="36"/>
      <c r="V578" s="36">
        <f t="shared" si="84"/>
        <v>0</v>
      </c>
      <c r="W578" s="36"/>
      <c r="X578" s="36">
        <f t="shared" si="85"/>
        <v>0</v>
      </c>
      <c r="Y578" s="36"/>
      <c r="Z578" s="42">
        <f t="shared" si="86"/>
        <v>0</v>
      </c>
      <c r="AA578" s="43">
        <f t="shared" si="80"/>
        <v>825</v>
      </c>
      <c r="AB578" s="44"/>
    </row>
    <row r="579" spans="1:28" s="4" customFormat="1" x14ac:dyDescent="0.25">
      <c r="A579" s="36">
        <v>576</v>
      </c>
      <c r="B579" s="37" t="s">
        <v>1293</v>
      </c>
      <c r="C579" s="37" t="s">
        <v>1503</v>
      </c>
      <c r="D579" s="38" t="s">
        <v>1294</v>
      </c>
      <c r="E579" s="38" t="s">
        <v>156</v>
      </c>
      <c r="F579" s="39" t="s">
        <v>5</v>
      </c>
      <c r="G579" s="39">
        <v>7.5</v>
      </c>
      <c r="H579" s="39">
        <f t="shared" si="78"/>
        <v>825</v>
      </c>
      <c r="I579" s="40" t="s">
        <v>5</v>
      </c>
      <c r="J579" s="41" t="str">
        <f t="shared" si="79"/>
        <v>ΟΚ</v>
      </c>
      <c r="K579" s="41"/>
      <c r="L579" s="41" t="s">
        <v>5</v>
      </c>
      <c r="M579" s="41"/>
      <c r="N579" s="41"/>
      <c r="O579" s="39"/>
      <c r="P579" s="36">
        <f t="shared" si="81"/>
        <v>0</v>
      </c>
      <c r="Q579" s="36"/>
      <c r="R579" s="36">
        <f t="shared" si="82"/>
        <v>0</v>
      </c>
      <c r="S579" s="36"/>
      <c r="T579" s="36">
        <f t="shared" si="83"/>
        <v>0</v>
      </c>
      <c r="U579" s="36"/>
      <c r="V579" s="36">
        <f t="shared" si="84"/>
        <v>0</v>
      </c>
      <c r="W579" s="36"/>
      <c r="X579" s="36">
        <f t="shared" si="85"/>
        <v>0</v>
      </c>
      <c r="Y579" s="36"/>
      <c r="Z579" s="42">
        <f t="shared" si="86"/>
        <v>0</v>
      </c>
      <c r="AA579" s="43">
        <f t="shared" si="80"/>
        <v>825</v>
      </c>
      <c r="AB579" s="44"/>
    </row>
    <row r="580" spans="1:28" s="4" customFormat="1" x14ac:dyDescent="0.25">
      <c r="A580" s="36">
        <v>577</v>
      </c>
      <c r="B580" s="37" t="s">
        <v>876</v>
      </c>
      <c r="C580" s="37" t="s">
        <v>1774</v>
      </c>
      <c r="D580" s="38" t="s">
        <v>877</v>
      </c>
      <c r="E580" s="38" t="s">
        <v>31</v>
      </c>
      <c r="F580" s="39" t="s">
        <v>5</v>
      </c>
      <c r="G580" s="39">
        <v>5.85</v>
      </c>
      <c r="H580" s="39">
        <f t="shared" ref="H580:H643" si="87">G580*110</f>
        <v>643.5</v>
      </c>
      <c r="I580" s="40" t="s">
        <v>5</v>
      </c>
      <c r="J580" s="41" t="str">
        <f t="shared" ref="J580:J643" si="88">IF(AND(F580="ΝΑΙ",I580="ΝΑΙ"),"ΟΚ","ΑΠΟΡΡΙΠΤΕΤΑΙ")</f>
        <v>ΟΚ</v>
      </c>
      <c r="K580" s="41"/>
      <c r="L580" s="41"/>
      <c r="M580" s="41"/>
      <c r="N580" s="41"/>
      <c r="O580" s="39" t="s">
        <v>3</v>
      </c>
      <c r="P580" s="36">
        <f t="shared" si="81"/>
        <v>30</v>
      </c>
      <c r="Q580" s="36"/>
      <c r="R580" s="36">
        <f t="shared" si="82"/>
        <v>0</v>
      </c>
      <c r="S580" s="36"/>
      <c r="T580" s="36">
        <f t="shared" si="83"/>
        <v>0</v>
      </c>
      <c r="U580" s="36" t="s">
        <v>5</v>
      </c>
      <c r="V580" s="36">
        <f t="shared" si="84"/>
        <v>150</v>
      </c>
      <c r="W580" s="36"/>
      <c r="X580" s="36">
        <f t="shared" si="85"/>
        <v>0</v>
      </c>
      <c r="Y580" s="36"/>
      <c r="Z580" s="42">
        <f t="shared" si="86"/>
        <v>0</v>
      </c>
      <c r="AA580" s="43">
        <f t="shared" ref="AA580:AA643" si="89">H580+V580+P580+R580+T580+X580+Z580</f>
        <v>823.5</v>
      </c>
      <c r="AB580" s="44"/>
    </row>
    <row r="581" spans="1:28" s="4" customFormat="1" x14ac:dyDescent="0.25">
      <c r="A581" s="36">
        <v>578</v>
      </c>
      <c r="B581" s="37" t="s">
        <v>428</v>
      </c>
      <c r="C581" s="37" t="s">
        <v>1593</v>
      </c>
      <c r="D581" s="38" t="s">
        <v>429</v>
      </c>
      <c r="E581" s="38" t="s">
        <v>430</v>
      </c>
      <c r="F581" s="39" t="s">
        <v>5</v>
      </c>
      <c r="G581" s="39">
        <v>6.83</v>
      </c>
      <c r="H581" s="39">
        <f t="shared" si="87"/>
        <v>751.3</v>
      </c>
      <c r="I581" s="40" t="s">
        <v>5</v>
      </c>
      <c r="J581" s="41" t="str">
        <f t="shared" si="88"/>
        <v>ΟΚ</v>
      </c>
      <c r="K581" s="41"/>
      <c r="L581" s="41"/>
      <c r="M581" s="41"/>
      <c r="N581" s="41"/>
      <c r="O581" s="39"/>
      <c r="P581" s="36">
        <f t="shared" si="81"/>
        <v>0</v>
      </c>
      <c r="Q581" s="36"/>
      <c r="R581" s="36">
        <f t="shared" si="82"/>
        <v>0</v>
      </c>
      <c r="S581" s="36" t="s">
        <v>2</v>
      </c>
      <c r="T581" s="36">
        <f t="shared" si="83"/>
        <v>70</v>
      </c>
      <c r="U581" s="36"/>
      <c r="V581" s="36">
        <f t="shared" si="84"/>
        <v>0</v>
      </c>
      <c r="W581" s="36"/>
      <c r="X581" s="36">
        <f t="shared" si="85"/>
        <v>0</v>
      </c>
      <c r="Y581" s="36"/>
      <c r="Z581" s="42">
        <f t="shared" si="86"/>
        <v>0</v>
      </c>
      <c r="AA581" s="43">
        <f t="shared" si="89"/>
        <v>821.3</v>
      </c>
      <c r="AB581" s="44"/>
    </row>
    <row r="582" spans="1:28" s="4" customFormat="1" x14ac:dyDescent="0.25">
      <c r="A582" s="36">
        <v>579</v>
      </c>
      <c r="B582" s="37" t="s">
        <v>837</v>
      </c>
      <c r="C582" s="37" t="s">
        <v>1756</v>
      </c>
      <c r="D582" s="38" t="s">
        <v>838</v>
      </c>
      <c r="E582" s="38" t="s">
        <v>52</v>
      </c>
      <c r="F582" s="39" t="s">
        <v>5</v>
      </c>
      <c r="G582" s="39">
        <v>6.1</v>
      </c>
      <c r="H582" s="39">
        <f t="shared" si="87"/>
        <v>671</v>
      </c>
      <c r="I582" s="40" t="s">
        <v>5</v>
      </c>
      <c r="J582" s="41" t="str">
        <f t="shared" si="88"/>
        <v>ΟΚ</v>
      </c>
      <c r="K582" s="41"/>
      <c r="L582" s="41"/>
      <c r="M582" s="41"/>
      <c r="N582" s="41"/>
      <c r="O582" s="39"/>
      <c r="P582" s="36">
        <f t="shared" si="81"/>
        <v>0</v>
      </c>
      <c r="Q582" s="36"/>
      <c r="R582" s="36">
        <f t="shared" si="82"/>
        <v>0</v>
      </c>
      <c r="S582" s="36"/>
      <c r="T582" s="36">
        <f t="shared" si="83"/>
        <v>0</v>
      </c>
      <c r="U582" s="36" t="s">
        <v>5</v>
      </c>
      <c r="V582" s="36">
        <f t="shared" si="84"/>
        <v>150</v>
      </c>
      <c r="W582" s="36"/>
      <c r="X582" s="36">
        <f t="shared" si="85"/>
        <v>0</v>
      </c>
      <c r="Y582" s="36"/>
      <c r="Z582" s="42">
        <f t="shared" si="86"/>
        <v>0</v>
      </c>
      <c r="AA582" s="43">
        <f t="shared" si="89"/>
        <v>821</v>
      </c>
      <c r="AB582" s="44"/>
    </row>
    <row r="583" spans="1:28" s="4" customFormat="1" x14ac:dyDescent="0.25">
      <c r="A583" s="36">
        <v>580</v>
      </c>
      <c r="B583" s="37" t="s">
        <v>921</v>
      </c>
      <c r="C583" s="37" t="s">
        <v>1795</v>
      </c>
      <c r="D583" s="38" t="s">
        <v>922</v>
      </c>
      <c r="E583" s="38" t="s">
        <v>307</v>
      </c>
      <c r="F583" s="39" t="s">
        <v>5</v>
      </c>
      <c r="G583" s="39">
        <v>7.45</v>
      </c>
      <c r="H583" s="39">
        <f t="shared" si="87"/>
        <v>819.5</v>
      </c>
      <c r="I583" s="40" t="s">
        <v>5</v>
      </c>
      <c r="J583" s="41" t="str">
        <f t="shared" si="88"/>
        <v>ΟΚ</v>
      </c>
      <c r="K583" s="41"/>
      <c r="L583" s="41"/>
      <c r="M583" s="41"/>
      <c r="N583" s="41"/>
      <c r="O583" s="39"/>
      <c r="P583" s="36">
        <f t="shared" si="81"/>
        <v>0</v>
      </c>
      <c r="Q583" s="36"/>
      <c r="R583" s="36">
        <f t="shared" si="82"/>
        <v>0</v>
      </c>
      <c r="S583" s="36"/>
      <c r="T583" s="36">
        <f t="shared" si="83"/>
        <v>0</v>
      </c>
      <c r="U583" s="36"/>
      <c r="V583" s="36">
        <f t="shared" si="84"/>
        <v>0</v>
      </c>
      <c r="W583" s="36"/>
      <c r="X583" s="36">
        <f t="shared" si="85"/>
        <v>0</v>
      </c>
      <c r="Y583" s="36"/>
      <c r="Z583" s="42">
        <f t="shared" si="86"/>
        <v>0</v>
      </c>
      <c r="AA583" s="43">
        <f t="shared" si="89"/>
        <v>819.5</v>
      </c>
      <c r="AB583" s="44"/>
    </row>
    <row r="584" spans="1:28" s="4" customFormat="1" x14ac:dyDescent="0.25">
      <c r="A584" s="36">
        <v>581</v>
      </c>
      <c r="B584" s="37" t="s">
        <v>437</v>
      </c>
      <c r="C584" s="37" t="s">
        <v>1596</v>
      </c>
      <c r="D584" s="38" t="s">
        <v>438</v>
      </c>
      <c r="E584" s="38" t="s">
        <v>156</v>
      </c>
      <c r="F584" s="39" t="s">
        <v>5</v>
      </c>
      <c r="G584" s="39">
        <v>5.8</v>
      </c>
      <c r="H584" s="39">
        <f t="shared" si="87"/>
        <v>638</v>
      </c>
      <c r="I584" s="40" t="s">
        <v>5</v>
      </c>
      <c r="J584" s="41" t="str">
        <f t="shared" si="88"/>
        <v>ΟΚ</v>
      </c>
      <c r="K584" s="41"/>
      <c r="L584" s="41"/>
      <c r="M584" s="41" t="s">
        <v>5</v>
      </c>
      <c r="N584" s="41" t="s">
        <v>5</v>
      </c>
      <c r="O584" s="39"/>
      <c r="P584" s="36">
        <f t="shared" si="81"/>
        <v>0</v>
      </c>
      <c r="Q584" s="36"/>
      <c r="R584" s="36">
        <f t="shared" si="82"/>
        <v>0</v>
      </c>
      <c r="S584" s="36" t="s">
        <v>3</v>
      </c>
      <c r="T584" s="36">
        <f t="shared" si="83"/>
        <v>30</v>
      </c>
      <c r="U584" s="36" t="s">
        <v>5</v>
      </c>
      <c r="V584" s="36">
        <f t="shared" si="84"/>
        <v>150</v>
      </c>
      <c r="W584" s="36"/>
      <c r="X584" s="36">
        <f t="shared" si="85"/>
        <v>0</v>
      </c>
      <c r="Y584" s="36"/>
      <c r="Z584" s="42">
        <f t="shared" si="86"/>
        <v>0</v>
      </c>
      <c r="AA584" s="43">
        <f t="shared" si="89"/>
        <v>818</v>
      </c>
      <c r="AB584" s="44"/>
    </row>
    <row r="585" spans="1:28" s="4" customFormat="1" x14ac:dyDescent="0.25">
      <c r="A585" s="36">
        <v>582</v>
      </c>
      <c r="B585" s="37" t="s">
        <v>320</v>
      </c>
      <c r="C585" s="37" t="s">
        <v>1547</v>
      </c>
      <c r="D585" s="38" t="s">
        <v>321</v>
      </c>
      <c r="E585" s="38" t="s">
        <v>322</v>
      </c>
      <c r="F585" s="39" t="s">
        <v>5</v>
      </c>
      <c r="G585" s="39">
        <v>5.8</v>
      </c>
      <c r="H585" s="39">
        <f t="shared" si="87"/>
        <v>638</v>
      </c>
      <c r="I585" s="40" t="s">
        <v>5</v>
      </c>
      <c r="J585" s="41" t="str">
        <f t="shared" si="88"/>
        <v>ΟΚ</v>
      </c>
      <c r="K585" s="41"/>
      <c r="L585" s="41"/>
      <c r="M585" s="41"/>
      <c r="N585" s="41" t="s">
        <v>5</v>
      </c>
      <c r="O585" s="39"/>
      <c r="P585" s="36">
        <f t="shared" si="81"/>
        <v>0</v>
      </c>
      <c r="Q585" s="36"/>
      <c r="R585" s="36">
        <f t="shared" si="82"/>
        <v>0</v>
      </c>
      <c r="S585" s="36" t="s">
        <v>3</v>
      </c>
      <c r="T585" s="36">
        <f t="shared" si="83"/>
        <v>30</v>
      </c>
      <c r="U585" s="36" t="s">
        <v>5</v>
      </c>
      <c r="V585" s="36">
        <f t="shared" si="84"/>
        <v>150</v>
      </c>
      <c r="W585" s="36"/>
      <c r="X585" s="36">
        <f t="shared" si="85"/>
        <v>0</v>
      </c>
      <c r="Y585" s="36"/>
      <c r="Z585" s="42">
        <f t="shared" si="86"/>
        <v>0</v>
      </c>
      <c r="AA585" s="43">
        <f t="shared" si="89"/>
        <v>818</v>
      </c>
      <c r="AB585" s="44"/>
    </row>
    <row r="586" spans="1:28" s="4" customFormat="1" x14ac:dyDescent="0.25">
      <c r="A586" s="36">
        <v>583</v>
      </c>
      <c r="B586" s="37" t="s">
        <v>160</v>
      </c>
      <c r="C586" s="37" t="s">
        <v>1479</v>
      </c>
      <c r="D586" s="38" t="s">
        <v>158</v>
      </c>
      <c r="E586" s="38" t="s">
        <v>144</v>
      </c>
      <c r="F586" s="39" t="s">
        <v>5</v>
      </c>
      <c r="G586" s="39">
        <v>7.4</v>
      </c>
      <c r="H586" s="39">
        <f t="shared" si="87"/>
        <v>814</v>
      </c>
      <c r="I586" s="40" t="s">
        <v>5</v>
      </c>
      <c r="J586" s="41" t="str">
        <f t="shared" si="88"/>
        <v>ΟΚ</v>
      </c>
      <c r="K586" s="41"/>
      <c r="L586" s="41"/>
      <c r="M586" s="41" t="s">
        <v>5</v>
      </c>
      <c r="N586" s="41"/>
      <c r="O586" s="39"/>
      <c r="P586" s="36">
        <f t="shared" si="81"/>
        <v>0</v>
      </c>
      <c r="Q586" s="36"/>
      <c r="R586" s="36">
        <f t="shared" si="82"/>
        <v>0</v>
      </c>
      <c r="S586" s="36"/>
      <c r="T586" s="36">
        <f t="shared" si="83"/>
        <v>0</v>
      </c>
      <c r="U586" s="36"/>
      <c r="V586" s="36">
        <f t="shared" si="84"/>
        <v>0</v>
      </c>
      <c r="W586" s="36"/>
      <c r="X586" s="36">
        <f t="shared" si="85"/>
        <v>0</v>
      </c>
      <c r="Y586" s="36"/>
      <c r="Z586" s="42">
        <f t="shared" si="86"/>
        <v>0</v>
      </c>
      <c r="AA586" s="43">
        <f t="shared" si="89"/>
        <v>814</v>
      </c>
      <c r="AB586" s="44"/>
    </row>
    <row r="587" spans="1:28" s="4" customFormat="1" x14ac:dyDescent="0.25">
      <c r="A587" s="36">
        <v>584</v>
      </c>
      <c r="B587" s="37" t="s">
        <v>986</v>
      </c>
      <c r="C587" s="37" t="s">
        <v>1819</v>
      </c>
      <c r="D587" s="38" t="s">
        <v>985</v>
      </c>
      <c r="E587" s="38" t="s">
        <v>31</v>
      </c>
      <c r="F587" s="39" t="s">
        <v>5</v>
      </c>
      <c r="G587" s="39">
        <v>7.39</v>
      </c>
      <c r="H587" s="39">
        <f t="shared" si="87"/>
        <v>812.9</v>
      </c>
      <c r="I587" s="40" t="s">
        <v>5</v>
      </c>
      <c r="J587" s="41" t="str">
        <f t="shared" si="88"/>
        <v>ΟΚ</v>
      </c>
      <c r="K587" s="41"/>
      <c r="L587" s="41"/>
      <c r="M587" s="41"/>
      <c r="N587" s="41"/>
      <c r="O587" s="39"/>
      <c r="P587" s="36">
        <f t="shared" si="81"/>
        <v>0</v>
      </c>
      <c r="Q587" s="36"/>
      <c r="R587" s="36">
        <f t="shared" si="82"/>
        <v>0</v>
      </c>
      <c r="S587" s="36"/>
      <c r="T587" s="36">
        <f t="shared" si="83"/>
        <v>0</v>
      </c>
      <c r="U587" s="36"/>
      <c r="V587" s="36">
        <f t="shared" si="84"/>
        <v>0</v>
      </c>
      <c r="W587" s="36"/>
      <c r="X587" s="36">
        <f t="shared" si="85"/>
        <v>0</v>
      </c>
      <c r="Y587" s="36"/>
      <c r="Z587" s="42">
        <f t="shared" si="86"/>
        <v>0</v>
      </c>
      <c r="AA587" s="43">
        <f t="shared" si="89"/>
        <v>812.9</v>
      </c>
      <c r="AB587" s="44"/>
    </row>
    <row r="588" spans="1:28" s="4" customFormat="1" x14ac:dyDescent="0.25">
      <c r="A588" s="36">
        <v>585</v>
      </c>
      <c r="B588" s="37" t="s">
        <v>544</v>
      </c>
      <c r="C588" s="37" t="s">
        <v>1641</v>
      </c>
      <c r="D588" s="38" t="s">
        <v>545</v>
      </c>
      <c r="E588" s="38" t="s">
        <v>67</v>
      </c>
      <c r="F588" s="39" t="s">
        <v>5</v>
      </c>
      <c r="G588" s="39">
        <v>7.1</v>
      </c>
      <c r="H588" s="39">
        <f t="shared" si="87"/>
        <v>781</v>
      </c>
      <c r="I588" s="40" t="s">
        <v>5</v>
      </c>
      <c r="J588" s="41" t="str">
        <f t="shared" si="88"/>
        <v>ΟΚ</v>
      </c>
      <c r="K588" s="41"/>
      <c r="L588" s="41"/>
      <c r="M588" s="41"/>
      <c r="N588" s="41"/>
      <c r="O588" s="39"/>
      <c r="P588" s="36">
        <f t="shared" si="81"/>
        <v>0</v>
      </c>
      <c r="Q588" s="36"/>
      <c r="R588" s="36">
        <f t="shared" si="82"/>
        <v>0</v>
      </c>
      <c r="S588" s="36" t="s">
        <v>3</v>
      </c>
      <c r="T588" s="36">
        <f t="shared" si="83"/>
        <v>30</v>
      </c>
      <c r="U588" s="36"/>
      <c r="V588" s="36">
        <f t="shared" si="84"/>
        <v>0</v>
      </c>
      <c r="W588" s="36"/>
      <c r="X588" s="36">
        <f t="shared" si="85"/>
        <v>0</v>
      </c>
      <c r="Y588" s="36"/>
      <c r="Z588" s="42">
        <f t="shared" si="86"/>
        <v>0</v>
      </c>
      <c r="AA588" s="43">
        <f t="shared" si="89"/>
        <v>811</v>
      </c>
      <c r="AB588" s="44"/>
    </row>
    <row r="589" spans="1:28" s="4" customFormat="1" x14ac:dyDescent="0.25">
      <c r="A589" s="36">
        <v>586</v>
      </c>
      <c r="B589" s="37" t="s">
        <v>1184</v>
      </c>
      <c r="C589" s="37" t="s">
        <v>1905</v>
      </c>
      <c r="D589" s="38" t="s">
        <v>1185</v>
      </c>
      <c r="E589" s="38" t="s">
        <v>179</v>
      </c>
      <c r="F589" s="39" t="s">
        <v>5</v>
      </c>
      <c r="G589" s="39">
        <v>7.1</v>
      </c>
      <c r="H589" s="39">
        <f t="shared" si="87"/>
        <v>781</v>
      </c>
      <c r="I589" s="40" t="s">
        <v>5</v>
      </c>
      <c r="J589" s="41" t="str">
        <f t="shared" si="88"/>
        <v>ΟΚ</v>
      </c>
      <c r="K589" s="41"/>
      <c r="L589" s="41"/>
      <c r="M589" s="41"/>
      <c r="N589" s="41" t="s">
        <v>5</v>
      </c>
      <c r="O589" s="39"/>
      <c r="P589" s="36">
        <f t="shared" si="81"/>
        <v>0</v>
      </c>
      <c r="Q589" s="36"/>
      <c r="R589" s="36">
        <f t="shared" si="82"/>
        <v>0</v>
      </c>
      <c r="S589" s="36" t="s">
        <v>3</v>
      </c>
      <c r="T589" s="36">
        <f t="shared" si="83"/>
        <v>30</v>
      </c>
      <c r="U589" s="36"/>
      <c r="V589" s="36">
        <f t="shared" si="84"/>
        <v>0</v>
      </c>
      <c r="W589" s="36"/>
      <c r="X589" s="36">
        <f t="shared" si="85"/>
        <v>0</v>
      </c>
      <c r="Y589" s="36"/>
      <c r="Z589" s="42">
        <f t="shared" si="86"/>
        <v>0</v>
      </c>
      <c r="AA589" s="43">
        <f t="shared" si="89"/>
        <v>811</v>
      </c>
      <c r="AB589" s="44"/>
    </row>
    <row r="590" spans="1:28" s="4" customFormat="1" x14ac:dyDescent="0.25">
      <c r="A590" s="36">
        <v>587</v>
      </c>
      <c r="B590" s="37" t="s">
        <v>1236</v>
      </c>
      <c r="C590" s="37" t="s">
        <v>1923</v>
      </c>
      <c r="D590" s="38" t="s">
        <v>1237</v>
      </c>
      <c r="E590" s="38" t="s">
        <v>36</v>
      </c>
      <c r="F590" s="39" t="s">
        <v>5</v>
      </c>
      <c r="G590" s="39">
        <v>5.5</v>
      </c>
      <c r="H590" s="39">
        <f t="shared" si="87"/>
        <v>605</v>
      </c>
      <c r="I590" s="40" t="s">
        <v>5</v>
      </c>
      <c r="J590" s="41" t="str">
        <f t="shared" si="88"/>
        <v>ΟΚ</v>
      </c>
      <c r="K590" s="41"/>
      <c r="L590" s="41" t="s">
        <v>5</v>
      </c>
      <c r="M590" s="41"/>
      <c r="N590" s="41"/>
      <c r="O590" s="39"/>
      <c r="P590" s="36">
        <f t="shared" si="81"/>
        <v>0</v>
      </c>
      <c r="Q590" s="36"/>
      <c r="R590" s="36">
        <f t="shared" si="82"/>
        <v>0</v>
      </c>
      <c r="S590" s="36"/>
      <c r="T590" s="36">
        <f t="shared" si="83"/>
        <v>0</v>
      </c>
      <c r="U590" s="36"/>
      <c r="V590" s="36">
        <f t="shared" si="84"/>
        <v>0</v>
      </c>
      <c r="W590" s="36">
        <v>12</v>
      </c>
      <c r="X590" s="36">
        <f t="shared" si="85"/>
        <v>204</v>
      </c>
      <c r="Y590" s="36"/>
      <c r="Z590" s="42">
        <f t="shared" si="86"/>
        <v>0</v>
      </c>
      <c r="AA590" s="43">
        <f t="shared" si="89"/>
        <v>809</v>
      </c>
      <c r="AB590" s="44"/>
    </row>
    <row r="591" spans="1:28" s="4" customFormat="1" x14ac:dyDescent="0.25">
      <c r="A591" s="36">
        <v>588</v>
      </c>
      <c r="B591" s="37" t="s">
        <v>2163</v>
      </c>
      <c r="C591" s="37" t="s">
        <v>1677</v>
      </c>
      <c r="D591" s="38" t="s">
        <v>173</v>
      </c>
      <c r="E591" s="38" t="s">
        <v>174</v>
      </c>
      <c r="F591" s="39" t="s">
        <v>5</v>
      </c>
      <c r="G591" s="39">
        <v>6.77</v>
      </c>
      <c r="H591" s="39">
        <f t="shared" si="87"/>
        <v>744.69999999999993</v>
      </c>
      <c r="I591" s="40" t="s">
        <v>5</v>
      </c>
      <c r="J591" s="41" t="str">
        <f t="shared" si="88"/>
        <v>ΟΚ</v>
      </c>
      <c r="K591" s="41"/>
      <c r="L591" s="41"/>
      <c r="M591" s="41"/>
      <c r="N591" s="41"/>
      <c r="O591" s="39"/>
      <c r="P591" s="36">
        <f t="shared" ref="P591:P654" si="90">IF(O591="ΑΡΙΣΤΗ",70,IF(O591="ΠΟΛΥ ΚΑΛΗ",50,IF(O591="ΚΑΛΗ",30,)))</f>
        <v>0</v>
      </c>
      <c r="Q591" s="36"/>
      <c r="R591" s="36">
        <f t="shared" ref="R591:R654" si="91">IF(Q591="ΑΡΙΣΤΗ",70,IF(Q591="ΠΟΛΥ ΚΑΛΗ",50,IF(Q591="ΚΑΛΗ",30,)))</f>
        <v>0</v>
      </c>
      <c r="S591" s="36" t="s">
        <v>3</v>
      </c>
      <c r="T591" s="36">
        <f t="shared" ref="T591:T654" si="92">IF(S591="ΑΡΙΣΤΗ",70,IF(S591="ΠΟΛΥ ΚΑΛΗ",50,IF(S591="ΚΑΛΗ",30,)))</f>
        <v>30</v>
      </c>
      <c r="U591" s="36"/>
      <c r="V591" s="36">
        <f t="shared" ref="V591:V654" si="93">IF(U591="ΝΑΙ",150,0)</f>
        <v>0</v>
      </c>
      <c r="W591" s="36">
        <v>2</v>
      </c>
      <c r="X591" s="36">
        <f t="shared" ref="X591:X654" si="94">W591*17</f>
        <v>34</v>
      </c>
      <c r="Y591" s="36"/>
      <c r="Z591" s="42">
        <f t="shared" ref="Z591:Z654" si="95">Y591*7</f>
        <v>0</v>
      </c>
      <c r="AA591" s="43">
        <f t="shared" si="89"/>
        <v>808.69999999999993</v>
      </c>
      <c r="AB591" s="44"/>
    </row>
    <row r="592" spans="1:28" s="4" customFormat="1" x14ac:dyDescent="0.25">
      <c r="A592" s="36">
        <v>589</v>
      </c>
      <c r="B592" s="37" t="s">
        <v>272</v>
      </c>
      <c r="C592" s="37" t="s">
        <v>1527</v>
      </c>
      <c r="D592" s="38" t="s">
        <v>1526</v>
      </c>
      <c r="E592" s="38" t="s">
        <v>273</v>
      </c>
      <c r="F592" s="39" t="s">
        <v>5</v>
      </c>
      <c r="G592" s="39">
        <v>5.7</v>
      </c>
      <c r="H592" s="39">
        <f t="shared" si="87"/>
        <v>627</v>
      </c>
      <c r="I592" s="40" t="s">
        <v>5</v>
      </c>
      <c r="J592" s="41" t="str">
        <f t="shared" si="88"/>
        <v>ΟΚ</v>
      </c>
      <c r="K592" s="41"/>
      <c r="L592" s="41"/>
      <c r="M592" s="41"/>
      <c r="N592" s="41"/>
      <c r="O592" s="39"/>
      <c r="P592" s="36">
        <f t="shared" si="90"/>
        <v>0</v>
      </c>
      <c r="Q592" s="36"/>
      <c r="R592" s="36">
        <f t="shared" si="91"/>
        <v>0</v>
      </c>
      <c r="S592" s="36" t="s">
        <v>3</v>
      </c>
      <c r="T592" s="36">
        <f t="shared" si="92"/>
        <v>30</v>
      </c>
      <c r="U592" s="36" t="s">
        <v>5</v>
      </c>
      <c r="V592" s="36">
        <f t="shared" si="93"/>
        <v>150</v>
      </c>
      <c r="W592" s="36"/>
      <c r="X592" s="36">
        <f t="shared" si="94"/>
        <v>0</v>
      </c>
      <c r="Y592" s="36"/>
      <c r="Z592" s="42">
        <f t="shared" si="95"/>
        <v>0</v>
      </c>
      <c r="AA592" s="43">
        <f t="shared" si="89"/>
        <v>807</v>
      </c>
      <c r="AB592" s="44"/>
    </row>
    <row r="593" spans="1:28" s="4" customFormat="1" x14ac:dyDescent="0.25">
      <c r="A593" s="36">
        <v>590</v>
      </c>
      <c r="B593" s="37" t="s">
        <v>129</v>
      </c>
      <c r="C593" s="37" t="s">
        <v>1469</v>
      </c>
      <c r="D593" s="38" t="s">
        <v>130</v>
      </c>
      <c r="E593" s="38" t="s">
        <v>131</v>
      </c>
      <c r="F593" s="39" t="s">
        <v>5</v>
      </c>
      <c r="G593" s="39">
        <v>7.05</v>
      </c>
      <c r="H593" s="39">
        <f t="shared" si="87"/>
        <v>775.5</v>
      </c>
      <c r="I593" s="40" t="s">
        <v>5</v>
      </c>
      <c r="J593" s="41" t="str">
        <f t="shared" si="88"/>
        <v>ΟΚ</v>
      </c>
      <c r="K593" s="41"/>
      <c r="L593" s="41"/>
      <c r="M593" s="41"/>
      <c r="N593" s="41"/>
      <c r="O593" s="39"/>
      <c r="P593" s="36">
        <f t="shared" si="90"/>
        <v>0</v>
      </c>
      <c r="Q593" s="36"/>
      <c r="R593" s="36">
        <f t="shared" si="91"/>
        <v>0</v>
      </c>
      <c r="S593" s="36" t="s">
        <v>3</v>
      </c>
      <c r="T593" s="36">
        <f t="shared" si="92"/>
        <v>30</v>
      </c>
      <c r="U593" s="36"/>
      <c r="V593" s="36">
        <f t="shared" si="93"/>
        <v>0</v>
      </c>
      <c r="W593" s="36"/>
      <c r="X593" s="36">
        <f t="shared" si="94"/>
        <v>0</v>
      </c>
      <c r="Y593" s="36"/>
      <c r="Z593" s="42">
        <f t="shared" si="95"/>
        <v>0</v>
      </c>
      <c r="AA593" s="43">
        <f t="shared" si="89"/>
        <v>805.5</v>
      </c>
      <c r="AB593" s="44"/>
    </row>
    <row r="594" spans="1:28" s="4" customFormat="1" x14ac:dyDescent="0.25">
      <c r="A594" s="36">
        <v>591</v>
      </c>
      <c r="B594" s="37" t="s">
        <v>206</v>
      </c>
      <c r="C594" s="37" t="s">
        <v>1499</v>
      </c>
      <c r="D594" s="38" t="s">
        <v>207</v>
      </c>
      <c r="E594" s="38" t="s">
        <v>156</v>
      </c>
      <c r="F594" s="39" t="s">
        <v>5</v>
      </c>
      <c r="G594" s="39">
        <v>6.4</v>
      </c>
      <c r="H594" s="39">
        <f t="shared" si="87"/>
        <v>704</v>
      </c>
      <c r="I594" s="40" t="s">
        <v>5</v>
      </c>
      <c r="J594" s="41" t="str">
        <f t="shared" si="88"/>
        <v>ΟΚ</v>
      </c>
      <c r="K594" s="41"/>
      <c r="L594" s="41"/>
      <c r="M594" s="41"/>
      <c r="N594" s="41"/>
      <c r="O594" s="39" t="s">
        <v>3</v>
      </c>
      <c r="P594" s="36">
        <f t="shared" si="90"/>
        <v>30</v>
      </c>
      <c r="Q594" s="36"/>
      <c r="R594" s="36">
        <f t="shared" si="91"/>
        <v>0</v>
      </c>
      <c r="S594" s="36" t="s">
        <v>2</v>
      </c>
      <c r="T594" s="36">
        <f t="shared" si="92"/>
        <v>70</v>
      </c>
      <c r="U594" s="36"/>
      <c r="V594" s="36">
        <f t="shared" si="93"/>
        <v>0</v>
      </c>
      <c r="W594" s="36"/>
      <c r="X594" s="36">
        <f t="shared" si="94"/>
        <v>0</v>
      </c>
      <c r="Y594" s="36"/>
      <c r="Z594" s="42">
        <f t="shared" si="95"/>
        <v>0</v>
      </c>
      <c r="AA594" s="43">
        <f t="shared" si="89"/>
        <v>804</v>
      </c>
      <c r="AB594" s="44"/>
    </row>
    <row r="595" spans="1:28" s="4" customFormat="1" x14ac:dyDescent="0.25">
      <c r="A595" s="36">
        <v>592</v>
      </c>
      <c r="B595" s="37" t="s">
        <v>1345</v>
      </c>
      <c r="C595" s="37" t="s">
        <v>1967</v>
      </c>
      <c r="D595" s="38" t="s">
        <v>1346</v>
      </c>
      <c r="E595" s="38" t="s">
        <v>316</v>
      </c>
      <c r="F595" s="39" t="s">
        <v>5</v>
      </c>
      <c r="G595" s="39">
        <v>7</v>
      </c>
      <c r="H595" s="39">
        <f t="shared" si="87"/>
        <v>770</v>
      </c>
      <c r="I595" s="40" t="s">
        <v>5</v>
      </c>
      <c r="J595" s="41" t="str">
        <f t="shared" si="88"/>
        <v>ΟΚ</v>
      </c>
      <c r="K595" s="41"/>
      <c r="L595" s="41"/>
      <c r="M595" s="41"/>
      <c r="N595" s="41"/>
      <c r="O595" s="36"/>
      <c r="P595" s="36">
        <f t="shared" si="90"/>
        <v>0</v>
      </c>
      <c r="Q595" s="36"/>
      <c r="R595" s="36">
        <f t="shared" si="91"/>
        <v>0</v>
      </c>
      <c r="S595" s="36" t="s">
        <v>3</v>
      </c>
      <c r="T595" s="36">
        <f t="shared" si="92"/>
        <v>30</v>
      </c>
      <c r="U595" s="36"/>
      <c r="V595" s="36">
        <f t="shared" si="93"/>
        <v>0</v>
      </c>
      <c r="W595" s="36"/>
      <c r="X595" s="36">
        <f t="shared" si="94"/>
        <v>0</v>
      </c>
      <c r="Y595" s="36"/>
      <c r="Z595" s="42">
        <f t="shared" si="95"/>
        <v>0</v>
      </c>
      <c r="AA595" s="43">
        <f t="shared" si="89"/>
        <v>800</v>
      </c>
      <c r="AB595" s="44"/>
    </row>
    <row r="596" spans="1:28" s="4" customFormat="1" x14ac:dyDescent="0.25">
      <c r="A596" s="36">
        <v>593</v>
      </c>
      <c r="B596" s="37" t="s">
        <v>2107</v>
      </c>
      <c r="C596" s="37" t="s">
        <v>2108</v>
      </c>
      <c r="D596" s="38" t="s">
        <v>2109</v>
      </c>
      <c r="E596" s="38" t="s">
        <v>786</v>
      </c>
      <c r="F596" s="39" t="s">
        <v>5</v>
      </c>
      <c r="G596" s="39">
        <v>7.23</v>
      </c>
      <c r="H596" s="39">
        <f t="shared" si="87"/>
        <v>795.30000000000007</v>
      </c>
      <c r="I596" s="40" t="s">
        <v>5</v>
      </c>
      <c r="J596" s="41" t="str">
        <f t="shared" si="88"/>
        <v>ΟΚ</v>
      </c>
      <c r="K596" s="41"/>
      <c r="L596" s="41" t="s">
        <v>5</v>
      </c>
      <c r="M596" s="41"/>
      <c r="N596" s="41"/>
      <c r="O596" s="36"/>
      <c r="P596" s="36">
        <f t="shared" si="90"/>
        <v>0</v>
      </c>
      <c r="Q596" s="36"/>
      <c r="R596" s="36">
        <f t="shared" si="91"/>
        <v>0</v>
      </c>
      <c r="S596" s="36"/>
      <c r="T596" s="36">
        <f t="shared" si="92"/>
        <v>0</v>
      </c>
      <c r="U596" s="36"/>
      <c r="V596" s="36">
        <f t="shared" si="93"/>
        <v>0</v>
      </c>
      <c r="W596" s="36"/>
      <c r="X596" s="36">
        <f t="shared" si="94"/>
        <v>0</v>
      </c>
      <c r="Y596" s="36"/>
      <c r="Z596" s="42">
        <f t="shared" si="95"/>
        <v>0</v>
      </c>
      <c r="AA596" s="43">
        <f t="shared" si="89"/>
        <v>795.30000000000007</v>
      </c>
      <c r="AB596" s="44"/>
    </row>
    <row r="597" spans="1:28" s="4" customFormat="1" x14ac:dyDescent="0.25">
      <c r="A597" s="36">
        <v>594</v>
      </c>
      <c r="B597" s="37" t="s">
        <v>1297</v>
      </c>
      <c r="C597" s="37" t="s">
        <v>1947</v>
      </c>
      <c r="D597" s="38" t="s">
        <v>1298</v>
      </c>
      <c r="E597" s="38" t="s">
        <v>31</v>
      </c>
      <c r="F597" s="39" t="s">
        <v>5</v>
      </c>
      <c r="G597" s="39">
        <v>7.18</v>
      </c>
      <c r="H597" s="39">
        <f t="shared" si="87"/>
        <v>789.8</v>
      </c>
      <c r="I597" s="40" t="s">
        <v>5</v>
      </c>
      <c r="J597" s="41" t="str">
        <f t="shared" si="88"/>
        <v>ΟΚ</v>
      </c>
      <c r="K597" s="41"/>
      <c r="L597" s="41"/>
      <c r="M597" s="41"/>
      <c r="N597" s="41"/>
      <c r="O597" s="36"/>
      <c r="P597" s="36">
        <f t="shared" si="90"/>
        <v>0</v>
      </c>
      <c r="Q597" s="36"/>
      <c r="R597" s="36">
        <f t="shared" si="91"/>
        <v>0</v>
      </c>
      <c r="S597" s="36"/>
      <c r="T597" s="36">
        <f t="shared" si="92"/>
        <v>0</v>
      </c>
      <c r="U597" s="36"/>
      <c r="V597" s="36">
        <f t="shared" si="93"/>
        <v>0</v>
      </c>
      <c r="W597" s="36"/>
      <c r="X597" s="36">
        <f t="shared" si="94"/>
        <v>0</v>
      </c>
      <c r="Y597" s="36"/>
      <c r="Z597" s="42">
        <f t="shared" si="95"/>
        <v>0</v>
      </c>
      <c r="AA597" s="43">
        <f t="shared" si="89"/>
        <v>789.8</v>
      </c>
      <c r="AB597" s="44"/>
    </row>
    <row r="598" spans="1:28" s="4" customFormat="1" x14ac:dyDescent="0.25">
      <c r="A598" s="36">
        <v>595</v>
      </c>
      <c r="B598" s="37" t="s">
        <v>325</v>
      </c>
      <c r="C598" s="37" t="s">
        <v>1485</v>
      </c>
      <c r="D598" s="38" t="s">
        <v>326</v>
      </c>
      <c r="E598" s="38" t="s">
        <v>327</v>
      </c>
      <c r="F598" s="39" t="s">
        <v>5</v>
      </c>
      <c r="G598" s="39">
        <v>7.17</v>
      </c>
      <c r="H598" s="39">
        <f t="shared" si="87"/>
        <v>788.7</v>
      </c>
      <c r="I598" s="40" t="s">
        <v>5</v>
      </c>
      <c r="J598" s="41" t="str">
        <f t="shared" si="88"/>
        <v>ΟΚ</v>
      </c>
      <c r="K598" s="41"/>
      <c r="L598" s="41"/>
      <c r="M598" s="41" t="s">
        <v>5</v>
      </c>
      <c r="N598" s="41"/>
      <c r="O598" s="36"/>
      <c r="P598" s="36">
        <f t="shared" si="90"/>
        <v>0</v>
      </c>
      <c r="Q598" s="36"/>
      <c r="R598" s="36">
        <f t="shared" si="91"/>
        <v>0</v>
      </c>
      <c r="S598" s="36"/>
      <c r="T598" s="36">
        <f t="shared" si="92"/>
        <v>0</v>
      </c>
      <c r="U598" s="36"/>
      <c r="V598" s="36">
        <f t="shared" si="93"/>
        <v>0</v>
      </c>
      <c r="W598" s="36"/>
      <c r="X598" s="36">
        <f t="shared" si="94"/>
        <v>0</v>
      </c>
      <c r="Y598" s="36"/>
      <c r="Z598" s="42">
        <f t="shared" si="95"/>
        <v>0</v>
      </c>
      <c r="AA598" s="43">
        <f t="shared" si="89"/>
        <v>788.7</v>
      </c>
      <c r="AB598" s="44"/>
    </row>
    <row r="599" spans="1:28" s="4" customFormat="1" x14ac:dyDescent="0.25">
      <c r="A599" s="36">
        <v>596</v>
      </c>
      <c r="B599" s="37" t="s">
        <v>880</v>
      </c>
      <c r="C599" s="37" t="s">
        <v>1776</v>
      </c>
      <c r="D599" s="38" t="s">
        <v>881</v>
      </c>
      <c r="E599" s="38" t="s">
        <v>179</v>
      </c>
      <c r="F599" s="39" t="s">
        <v>5</v>
      </c>
      <c r="G599" s="39">
        <v>7.17</v>
      </c>
      <c r="H599" s="39">
        <f t="shared" si="87"/>
        <v>788.7</v>
      </c>
      <c r="I599" s="40" t="s">
        <v>5</v>
      </c>
      <c r="J599" s="41" t="str">
        <f t="shared" si="88"/>
        <v>ΟΚ</v>
      </c>
      <c r="K599" s="41"/>
      <c r="L599" s="41"/>
      <c r="M599" s="41"/>
      <c r="N599" s="41"/>
      <c r="O599" s="36"/>
      <c r="P599" s="36">
        <f t="shared" si="90"/>
        <v>0</v>
      </c>
      <c r="Q599" s="36"/>
      <c r="R599" s="36">
        <f t="shared" si="91"/>
        <v>0</v>
      </c>
      <c r="S599" s="36"/>
      <c r="T599" s="36">
        <f t="shared" si="92"/>
        <v>0</v>
      </c>
      <c r="U599" s="36"/>
      <c r="V599" s="36">
        <f t="shared" si="93"/>
        <v>0</v>
      </c>
      <c r="W599" s="36"/>
      <c r="X599" s="36">
        <f t="shared" si="94"/>
        <v>0</v>
      </c>
      <c r="Y599" s="36"/>
      <c r="Z599" s="42">
        <f t="shared" si="95"/>
        <v>0</v>
      </c>
      <c r="AA599" s="43">
        <f t="shared" si="89"/>
        <v>788.7</v>
      </c>
      <c r="AB599" s="44"/>
    </row>
    <row r="600" spans="1:28" s="4" customFormat="1" x14ac:dyDescent="0.25">
      <c r="A600" s="36">
        <v>597</v>
      </c>
      <c r="B600" s="37" t="s">
        <v>793</v>
      </c>
      <c r="C600" s="37" t="s">
        <v>1739</v>
      </c>
      <c r="D600" s="38" t="s">
        <v>794</v>
      </c>
      <c r="E600" s="38" t="s">
        <v>174</v>
      </c>
      <c r="F600" s="39" t="s">
        <v>5</v>
      </c>
      <c r="G600" s="39">
        <v>6.85</v>
      </c>
      <c r="H600" s="39">
        <f t="shared" si="87"/>
        <v>753.5</v>
      </c>
      <c r="I600" s="40" t="s">
        <v>5</v>
      </c>
      <c r="J600" s="41" t="str">
        <f t="shared" si="88"/>
        <v>ΟΚ</v>
      </c>
      <c r="K600" s="41"/>
      <c r="L600" s="41"/>
      <c r="M600" s="41"/>
      <c r="N600" s="41"/>
      <c r="O600" s="36"/>
      <c r="P600" s="36">
        <f t="shared" si="90"/>
        <v>0</v>
      </c>
      <c r="Q600" s="36"/>
      <c r="R600" s="36">
        <f t="shared" si="91"/>
        <v>0</v>
      </c>
      <c r="S600" s="36" t="s">
        <v>3</v>
      </c>
      <c r="T600" s="36">
        <f t="shared" si="92"/>
        <v>30</v>
      </c>
      <c r="U600" s="36"/>
      <c r="V600" s="36">
        <f t="shared" si="93"/>
        <v>0</v>
      </c>
      <c r="W600" s="36"/>
      <c r="X600" s="36">
        <f t="shared" si="94"/>
        <v>0</v>
      </c>
      <c r="Y600" s="36"/>
      <c r="Z600" s="42">
        <f t="shared" si="95"/>
        <v>0</v>
      </c>
      <c r="AA600" s="43">
        <f t="shared" si="89"/>
        <v>783.5</v>
      </c>
      <c r="AB600" s="44"/>
    </row>
    <row r="601" spans="1:28" s="4" customFormat="1" x14ac:dyDescent="0.25">
      <c r="A601" s="36">
        <v>598</v>
      </c>
      <c r="B601" s="37" t="s">
        <v>643</v>
      </c>
      <c r="C601" s="37" t="s">
        <v>1681</v>
      </c>
      <c r="D601" s="38" t="s">
        <v>644</v>
      </c>
      <c r="E601" s="38" t="s">
        <v>645</v>
      </c>
      <c r="F601" s="39" t="s">
        <v>5</v>
      </c>
      <c r="G601" s="39">
        <v>6.85</v>
      </c>
      <c r="H601" s="39">
        <f t="shared" si="87"/>
        <v>753.5</v>
      </c>
      <c r="I601" s="40" t="s">
        <v>5</v>
      </c>
      <c r="J601" s="41" t="str">
        <f t="shared" si="88"/>
        <v>ΟΚ</v>
      </c>
      <c r="K601" s="41"/>
      <c r="L601" s="41"/>
      <c r="M601" s="41"/>
      <c r="N601" s="41"/>
      <c r="O601" s="36"/>
      <c r="P601" s="36">
        <f t="shared" si="90"/>
        <v>0</v>
      </c>
      <c r="Q601" s="36"/>
      <c r="R601" s="36">
        <f t="shared" si="91"/>
        <v>0</v>
      </c>
      <c r="S601" s="36" t="s">
        <v>3</v>
      </c>
      <c r="T601" s="36">
        <f t="shared" si="92"/>
        <v>30</v>
      </c>
      <c r="U601" s="36"/>
      <c r="V601" s="36">
        <f t="shared" si="93"/>
        <v>0</v>
      </c>
      <c r="W601" s="36"/>
      <c r="X601" s="36">
        <f t="shared" si="94"/>
        <v>0</v>
      </c>
      <c r="Y601" s="36"/>
      <c r="Z601" s="42">
        <f t="shared" si="95"/>
        <v>0</v>
      </c>
      <c r="AA601" s="43">
        <f t="shared" si="89"/>
        <v>783.5</v>
      </c>
      <c r="AB601" s="44"/>
    </row>
    <row r="602" spans="1:28" s="4" customFormat="1" x14ac:dyDescent="0.25">
      <c r="A602" s="36">
        <v>599</v>
      </c>
      <c r="B602" s="37" t="s">
        <v>270</v>
      </c>
      <c r="C602" s="37" t="s">
        <v>1525</v>
      </c>
      <c r="D602" s="38" t="s">
        <v>271</v>
      </c>
      <c r="E602" s="38" t="s">
        <v>156</v>
      </c>
      <c r="F602" s="39" t="s">
        <v>5</v>
      </c>
      <c r="G602" s="39">
        <v>6.8</v>
      </c>
      <c r="H602" s="39">
        <f t="shared" si="87"/>
        <v>748</v>
      </c>
      <c r="I602" s="40" t="s">
        <v>5</v>
      </c>
      <c r="J602" s="41" t="str">
        <f t="shared" si="88"/>
        <v>ΟΚ</v>
      </c>
      <c r="K602" s="41"/>
      <c r="L602" s="41"/>
      <c r="M602" s="41" t="s">
        <v>5</v>
      </c>
      <c r="N602" s="41"/>
      <c r="O602" s="36"/>
      <c r="P602" s="36">
        <f t="shared" si="90"/>
        <v>0</v>
      </c>
      <c r="Q602" s="36"/>
      <c r="R602" s="36">
        <f t="shared" si="91"/>
        <v>0</v>
      </c>
      <c r="S602" s="36" t="s">
        <v>3</v>
      </c>
      <c r="T602" s="36">
        <f t="shared" si="92"/>
        <v>30</v>
      </c>
      <c r="U602" s="36"/>
      <c r="V602" s="36">
        <f t="shared" si="93"/>
        <v>0</v>
      </c>
      <c r="W602" s="36"/>
      <c r="X602" s="36">
        <f t="shared" si="94"/>
        <v>0</v>
      </c>
      <c r="Y602" s="36"/>
      <c r="Z602" s="42">
        <f t="shared" si="95"/>
        <v>0</v>
      </c>
      <c r="AA602" s="43">
        <f t="shared" si="89"/>
        <v>778</v>
      </c>
      <c r="AB602" s="44"/>
    </row>
    <row r="603" spans="1:28" s="4" customFormat="1" x14ac:dyDescent="0.25">
      <c r="A603" s="36">
        <v>600</v>
      </c>
      <c r="B603" s="37" t="s">
        <v>1231</v>
      </c>
      <c r="C603" s="37" t="s">
        <v>2045</v>
      </c>
      <c r="D603" s="38" t="s">
        <v>1232</v>
      </c>
      <c r="E603" s="38" t="s">
        <v>179</v>
      </c>
      <c r="F603" s="39" t="s">
        <v>5</v>
      </c>
      <c r="G603" s="39">
        <v>6.8</v>
      </c>
      <c r="H603" s="39">
        <f t="shared" si="87"/>
        <v>748</v>
      </c>
      <c r="I603" s="40" t="s">
        <v>5</v>
      </c>
      <c r="J603" s="41" t="str">
        <f t="shared" si="88"/>
        <v>ΟΚ</v>
      </c>
      <c r="K603" s="41"/>
      <c r="L603" s="41"/>
      <c r="M603" s="41"/>
      <c r="N603" s="41"/>
      <c r="O603" s="36"/>
      <c r="P603" s="36">
        <f t="shared" si="90"/>
        <v>0</v>
      </c>
      <c r="Q603" s="36"/>
      <c r="R603" s="36">
        <f t="shared" si="91"/>
        <v>0</v>
      </c>
      <c r="S603" s="36" t="s">
        <v>3</v>
      </c>
      <c r="T603" s="36">
        <f t="shared" si="92"/>
        <v>30</v>
      </c>
      <c r="U603" s="36"/>
      <c r="V603" s="36">
        <f t="shared" si="93"/>
        <v>0</v>
      </c>
      <c r="W603" s="36"/>
      <c r="X603" s="36">
        <f t="shared" si="94"/>
        <v>0</v>
      </c>
      <c r="Y603" s="36"/>
      <c r="Z603" s="42">
        <f t="shared" si="95"/>
        <v>0</v>
      </c>
      <c r="AA603" s="43">
        <f t="shared" si="89"/>
        <v>778</v>
      </c>
      <c r="AB603" s="44"/>
    </row>
    <row r="604" spans="1:28" s="4" customFormat="1" x14ac:dyDescent="0.25">
      <c r="A604" s="36">
        <v>601</v>
      </c>
      <c r="B604" s="37" t="s">
        <v>350</v>
      </c>
      <c r="C604" s="37" t="s">
        <v>1558</v>
      </c>
      <c r="D604" s="38" t="s">
        <v>351</v>
      </c>
      <c r="E604" s="38" t="s">
        <v>255</v>
      </c>
      <c r="F604" s="39" t="s">
        <v>5</v>
      </c>
      <c r="G604" s="39">
        <v>7.04</v>
      </c>
      <c r="H604" s="39">
        <f t="shared" si="87"/>
        <v>774.4</v>
      </c>
      <c r="I604" s="40" t="s">
        <v>5</v>
      </c>
      <c r="J604" s="41" t="str">
        <f t="shared" si="88"/>
        <v>ΟΚ</v>
      </c>
      <c r="K604" s="41"/>
      <c r="L604" s="41"/>
      <c r="M604" s="41"/>
      <c r="N604" s="41"/>
      <c r="O604" s="36"/>
      <c r="P604" s="36">
        <f t="shared" si="90"/>
        <v>0</v>
      </c>
      <c r="Q604" s="36"/>
      <c r="R604" s="36">
        <f t="shared" si="91"/>
        <v>0</v>
      </c>
      <c r="S604" s="36"/>
      <c r="T604" s="36">
        <f t="shared" si="92"/>
        <v>0</v>
      </c>
      <c r="U604" s="36"/>
      <c r="V604" s="36">
        <f t="shared" si="93"/>
        <v>0</v>
      </c>
      <c r="W604" s="36"/>
      <c r="X604" s="36">
        <f t="shared" si="94"/>
        <v>0</v>
      </c>
      <c r="Y604" s="36"/>
      <c r="Z604" s="42">
        <f t="shared" si="95"/>
        <v>0</v>
      </c>
      <c r="AA604" s="43">
        <f t="shared" si="89"/>
        <v>774.4</v>
      </c>
      <c r="AB604" s="44"/>
    </row>
    <row r="605" spans="1:28" s="4" customFormat="1" x14ac:dyDescent="0.25">
      <c r="A605" s="36">
        <v>602</v>
      </c>
      <c r="B605" s="37" t="s">
        <v>949</v>
      </c>
      <c r="C605" s="37" t="s">
        <v>2050</v>
      </c>
      <c r="D605" s="38" t="s">
        <v>950</v>
      </c>
      <c r="E605" s="38" t="s">
        <v>297</v>
      </c>
      <c r="F605" s="39" t="s">
        <v>5</v>
      </c>
      <c r="G605" s="39">
        <v>5.4</v>
      </c>
      <c r="H605" s="39">
        <f t="shared" si="87"/>
        <v>594</v>
      </c>
      <c r="I605" s="40" t="s">
        <v>5</v>
      </c>
      <c r="J605" s="41" t="str">
        <f t="shared" si="88"/>
        <v>ΟΚ</v>
      </c>
      <c r="K605" s="41"/>
      <c r="L605" s="41"/>
      <c r="M605" s="41"/>
      <c r="N605" s="41"/>
      <c r="O605" s="36"/>
      <c r="P605" s="36">
        <f t="shared" si="90"/>
        <v>0</v>
      </c>
      <c r="Q605" s="36"/>
      <c r="R605" s="36">
        <f t="shared" si="91"/>
        <v>0</v>
      </c>
      <c r="S605" s="36" t="s">
        <v>3</v>
      </c>
      <c r="T605" s="36">
        <f t="shared" si="92"/>
        <v>30</v>
      </c>
      <c r="U605" s="36" t="s">
        <v>5</v>
      </c>
      <c r="V605" s="36">
        <f t="shared" si="93"/>
        <v>150</v>
      </c>
      <c r="W605" s="36"/>
      <c r="X605" s="36">
        <f t="shared" si="94"/>
        <v>0</v>
      </c>
      <c r="Y605" s="36"/>
      <c r="Z605" s="42">
        <f t="shared" si="95"/>
        <v>0</v>
      </c>
      <c r="AA605" s="43">
        <f t="shared" si="89"/>
        <v>774</v>
      </c>
      <c r="AB605" s="44"/>
    </row>
    <row r="606" spans="1:28" s="4" customFormat="1" x14ac:dyDescent="0.25">
      <c r="A606" s="36">
        <v>603</v>
      </c>
      <c r="B606" s="37" t="s">
        <v>805</v>
      </c>
      <c r="C606" s="37" t="s">
        <v>1742</v>
      </c>
      <c r="D606" s="38" t="s">
        <v>806</v>
      </c>
      <c r="E606" s="38" t="s">
        <v>58</v>
      </c>
      <c r="F606" s="39" t="s">
        <v>5</v>
      </c>
      <c r="G606" s="39">
        <v>6.75</v>
      </c>
      <c r="H606" s="39">
        <f t="shared" si="87"/>
        <v>742.5</v>
      </c>
      <c r="I606" s="40" t="s">
        <v>5</v>
      </c>
      <c r="J606" s="41" t="str">
        <f t="shared" si="88"/>
        <v>ΟΚ</v>
      </c>
      <c r="K606" s="41"/>
      <c r="L606" s="41"/>
      <c r="M606" s="41"/>
      <c r="N606" s="41"/>
      <c r="O606" s="36"/>
      <c r="P606" s="36">
        <f t="shared" si="90"/>
        <v>0</v>
      </c>
      <c r="Q606" s="36"/>
      <c r="R606" s="36">
        <f t="shared" si="91"/>
        <v>0</v>
      </c>
      <c r="S606" s="36" t="s">
        <v>3</v>
      </c>
      <c r="T606" s="36">
        <f t="shared" si="92"/>
        <v>30</v>
      </c>
      <c r="U606" s="36"/>
      <c r="V606" s="36">
        <f t="shared" si="93"/>
        <v>0</v>
      </c>
      <c r="W606" s="36"/>
      <c r="X606" s="36">
        <f t="shared" si="94"/>
        <v>0</v>
      </c>
      <c r="Y606" s="36"/>
      <c r="Z606" s="42">
        <f t="shared" si="95"/>
        <v>0</v>
      </c>
      <c r="AA606" s="43">
        <f t="shared" si="89"/>
        <v>772.5</v>
      </c>
      <c r="AB606" s="44"/>
    </row>
    <row r="607" spans="1:28" s="4" customFormat="1" x14ac:dyDescent="0.25">
      <c r="A607" s="36">
        <v>604</v>
      </c>
      <c r="B607" s="37" t="s">
        <v>666</v>
      </c>
      <c r="C607" s="37" t="s">
        <v>1690</v>
      </c>
      <c r="D607" s="38" t="s">
        <v>667</v>
      </c>
      <c r="E607" s="38" t="s">
        <v>95</v>
      </c>
      <c r="F607" s="39" t="s">
        <v>5</v>
      </c>
      <c r="G607" s="39">
        <v>6.75</v>
      </c>
      <c r="H607" s="39">
        <f t="shared" si="87"/>
        <v>742.5</v>
      </c>
      <c r="I607" s="40" t="s">
        <v>5</v>
      </c>
      <c r="J607" s="41" t="str">
        <f t="shared" si="88"/>
        <v>ΟΚ</v>
      </c>
      <c r="K607" s="41"/>
      <c r="L607" s="41"/>
      <c r="M607" s="41"/>
      <c r="N607" s="41"/>
      <c r="O607" s="36"/>
      <c r="P607" s="36">
        <f t="shared" si="90"/>
        <v>0</v>
      </c>
      <c r="Q607" s="36"/>
      <c r="R607" s="36">
        <f t="shared" si="91"/>
        <v>0</v>
      </c>
      <c r="S607" s="36" t="s">
        <v>3</v>
      </c>
      <c r="T607" s="36">
        <f t="shared" si="92"/>
        <v>30</v>
      </c>
      <c r="U607" s="36"/>
      <c r="V607" s="36">
        <f t="shared" si="93"/>
        <v>0</v>
      </c>
      <c r="W607" s="36"/>
      <c r="X607" s="36">
        <f t="shared" si="94"/>
        <v>0</v>
      </c>
      <c r="Y607" s="36"/>
      <c r="Z607" s="42">
        <f t="shared" si="95"/>
        <v>0</v>
      </c>
      <c r="AA607" s="43">
        <f t="shared" si="89"/>
        <v>772.5</v>
      </c>
      <c r="AB607" s="44"/>
    </row>
    <row r="608" spans="1:28" s="4" customFormat="1" x14ac:dyDescent="0.25">
      <c r="A608" s="36">
        <v>605</v>
      </c>
      <c r="B608" s="37" t="s">
        <v>357</v>
      </c>
      <c r="C608" s="37" t="s">
        <v>1560</v>
      </c>
      <c r="D608" s="38" t="s">
        <v>358</v>
      </c>
      <c r="E608" s="38" t="s">
        <v>95</v>
      </c>
      <c r="F608" s="39" t="s">
        <v>5</v>
      </c>
      <c r="G608" s="39">
        <v>7</v>
      </c>
      <c r="H608" s="39">
        <f t="shared" si="87"/>
        <v>770</v>
      </c>
      <c r="I608" s="40" t="s">
        <v>5</v>
      </c>
      <c r="J608" s="41" t="str">
        <f t="shared" si="88"/>
        <v>ΟΚ</v>
      </c>
      <c r="K608" s="41"/>
      <c r="L608" s="41"/>
      <c r="M608" s="41"/>
      <c r="N608" s="41"/>
      <c r="O608" s="36"/>
      <c r="P608" s="36">
        <f t="shared" si="90"/>
        <v>0</v>
      </c>
      <c r="Q608" s="36"/>
      <c r="R608" s="36">
        <f t="shared" si="91"/>
        <v>0</v>
      </c>
      <c r="S608" s="36"/>
      <c r="T608" s="36">
        <f t="shared" si="92"/>
        <v>0</v>
      </c>
      <c r="U608" s="36"/>
      <c r="V608" s="36">
        <f t="shared" si="93"/>
        <v>0</v>
      </c>
      <c r="W608" s="36"/>
      <c r="X608" s="36">
        <f t="shared" si="94"/>
        <v>0</v>
      </c>
      <c r="Y608" s="36"/>
      <c r="Z608" s="42">
        <f t="shared" si="95"/>
        <v>0</v>
      </c>
      <c r="AA608" s="43">
        <f t="shared" si="89"/>
        <v>770</v>
      </c>
      <c r="AB608" s="44"/>
    </row>
    <row r="609" spans="1:28" s="4" customFormat="1" x14ac:dyDescent="0.25">
      <c r="A609" s="36">
        <v>606</v>
      </c>
      <c r="B609" s="37" t="s">
        <v>903</v>
      </c>
      <c r="C609" s="37" t="s">
        <v>1996</v>
      </c>
      <c r="D609" s="38" t="s">
        <v>904</v>
      </c>
      <c r="E609" s="38" t="s">
        <v>905</v>
      </c>
      <c r="F609" s="39" t="s">
        <v>5</v>
      </c>
      <c r="G609" s="39">
        <v>7</v>
      </c>
      <c r="H609" s="39">
        <f t="shared" si="87"/>
        <v>770</v>
      </c>
      <c r="I609" s="40" t="s">
        <v>5</v>
      </c>
      <c r="J609" s="41" t="str">
        <f t="shared" si="88"/>
        <v>ΟΚ</v>
      </c>
      <c r="K609" s="41"/>
      <c r="L609" s="41"/>
      <c r="M609" s="41"/>
      <c r="N609" s="41"/>
      <c r="O609" s="36"/>
      <c r="P609" s="36">
        <f t="shared" si="90"/>
        <v>0</v>
      </c>
      <c r="Q609" s="36"/>
      <c r="R609" s="36">
        <f t="shared" si="91"/>
        <v>0</v>
      </c>
      <c r="S609" s="36"/>
      <c r="T609" s="36">
        <f t="shared" si="92"/>
        <v>0</v>
      </c>
      <c r="U609" s="36"/>
      <c r="V609" s="36">
        <f t="shared" si="93"/>
        <v>0</v>
      </c>
      <c r="W609" s="36"/>
      <c r="X609" s="36">
        <f t="shared" si="94"/>
        <v>0</v>
      </c>
      <c r="Y609" s="36"/>
      <c r="Z609" s="42">
        <f t="shared" si="95"/>
        <v>0</v>
      </c>
      <c r="AA609" s="43">
        <f t="shared" si="89"/>
        <v>770</v>
      </c>
      <c r="AB609" s="44"/>
    </row>
    <row r="610" spans="1:28" s="4" customFormat="1" x14ac:dyDescent="0.25">
      <c r="A610" s="36">
        <v>607</v>
      </c>
      <c r="B610" s="37" t="s">
        <v>26</v>
      </c>
      <c r="C610" s="37" t="s">
        <v>1430</v>
      </c>
      <c r="D610" s="38" t="s">
        <v>27</v>
      </c>
      <c r="E610" s="38" t="s">
        <v>28</v>
      </c>
      <c r="F610" s="39" t="s">
        <v>5</v>
      </c>
      <c r="G610" s="39">
        <v>6.95</v>
      </c>
      <c r="H610" s="39">
        <f t="shared" si="87"/>
        <v>764.5</v>
      </c>
      <c r="I610" s="40" t="s">
        <v>5</v>
      </c>
      <c r="J610" s="41" t="str">
        <f t="shared" si="88"/>
        <v>ΟΚ</v>
      </c>
      <c r="K610" s="41"/>
      <c r="L610" s="41"/>
      <c r="M610" s="41"/>
      <c r="N610" s="41"/>
      <c r="O610" s="36"/>
      <c r="P610" s="36">
        <f t="shared" si="90"/>
        <v>0</v>
      </c>
      <c r="Q610" s="36"/>
      <c r="R610" s="36">
        <f t="shared" si="91"/>
        <v>0</v>
      </c>
      <c r="S610" s="36"/>
      <c r="T610" s="36">
        <f t="shared" si="92"/>
        <v>0</v>
      </c>
      <c r="U610" s="36"/>
      <c r="V610" s="36">
        <f t="shared" si="93"/>
        <v>0</v>
      </c>
      <c r="W610" s="36"/>
      <c r="X610" s="36">
        <f t="shared" si="94"/>
        <v>0</v>
      </c>
      <c r="Y610" s="36"/>
      <c r="Z610" s="42">
        <f t="shared" si="95"/>
        <v>0</v>
      </c>
      <c r="AA610" s="43">
        <f t="shared" si="89"/>
        <v>764.5</v>
      </c>
      <c r="AB610" s="44"/>
    </row>
    <row r="611" spans="1:28" s="4" customFormat="1" x14ac:dyDescent="0.25">
      <c r="A611" s="36">
        <v>608</v>
      </c>
      <c r="B611" s="37" t="s">
        <v>1267</v>
      </c>
      <c r="C611" s="37" t="s">
        <v>1936</v>
      </c>
      <c r="D611" s="38" t="s">
        <v>1268</v>
      </c>
      <c r="E611" s="38" t="s">
        <v>116</v>
      </c>
      <c r="F611" s="39" t="s">
        <v>5</v>
      </c>
      <c r="G611" s="39">
        <v>6.65</v>
      </c>
      <c r="H611" s="39">
        <f t="shared" si="87"/>
        <v>731.5</v>
      </c>
      <c r="I611" s="40" t="s">
        <v>5</v>
      </c>
      <c r="J611" s="41" t="str">
        <f t="shared" si="88"/>
        <v>ΟΚ</v>
      </c>
      <c r="K611" s="41"/>
      <c r="L611" s="41" t="s">
        <v>5</v>
      </c>
      <c r="M611" s="41"/>
      <c r="N611" s="41"/>
      <c r="O611" s="36"/>
      <c r="P611" s="36">
        <f t="shared" si="90"/>
        <v>0</v>
      </c>
      <c r="Q611" s="36"/>
      <c r="R611" s="36">
        <f t="shared" si="91"/>
        <v>0</v>
      </c>
      <c r="S611" s="36" t="s">
        <v>3</v>
      </c>
      <c r="T611" s="36">
        <f t="shared" si="92"/>
        <v>30</v>
      </c>
      <c r="U611" s="36"/>
      <c r="V611" s="36">
        <f t="shared" si="93"/>
        <v>0</v>
      </c>
      <c r="W611" s="36"/>
      <c r="X611" s="36">
        <f t="shared" si="94"/>
        <v>0</v>
      </c>
      <c r="Y611" s="36"/>
      <c r="Z611" s="42">
        <f t="shared" si="95"/>
        <v>0</v>
      </c>
      <c r="AA611" s="43">
        <f t="shared" si="89"/>
        <v>761.5</v>
      </c>
      <c r="AB611" s="44"/>
    </row>
    <row r="612" spans="1:28" s="4" customFormat="1" x14ac:dyDescent="0.25">
      <c r="A612" s="36">
        <v>609</v>
      </c>
      <c r="B612" s="37" t="s">
        <v>761</v>
      </c>
      <c r="C612" s="37" t="s">
        <v>1725</v>
      </c>
      <c r="D612" s="38" t="s">
        <v>762</v>
      </c>
      <c r="E612" s="38" t="s">
        <v>264</v>
      </c>
      <c r="F612" s="39" t="s">
        <v>5</v>
      </c>
      <c r="G612" s="39">
        <v>5</v>
      </c>
      <c r="H612" s="39">
        <f t="shared" si="87"/>
        <v>550</v>
      </c>
      <c r="I612" s="40" t="s">
        <v>5</v>
      </c>
      <c r="J612" s="41" t="str">
        <f t="shared" si="88"/>
        <v>ΟΚ</v>
      </c>
      <c r="K612" s="41"/>
      <c r="L612" s="41" t="s">
        <v>5</v>
      </c>
      <c r="M612" s="41"/>
      <c r="N612" s="41"/>
      <c r="O612" s="36" t="s">
        <v>3</v>
      </c>
      <c r="P612" s="36">
        <f t="shared" si="90"/>
        <v>30</v>
      </c>
      <c r="Q612" s="36"/>
      <c r="R612" s="36">
        <f t="shared" si="91"/>
        <v>0</v>
      </c>
      <c r="S612" s="36" t="s">
        <v>3</v>
      </c>
      <c r="T612" s="36">
        <f t="shared" si="92"/>
        <v>30</v>
      </c>
      <c r="U612" s="36" t="s">
        <v>5</v>
      </c>
      <c r="V612" s="36">
        <f t="shared" si="93"/>
        <v>150</v>
      </c>
      <c r="W612" s="36"/>
      <c r="X612" s="36">
        <f t="shared" si="94"/>
        <v>0</v>
      </c>
      <c r="Y612" s="36"/>
      <c r="Z612" s="42">
        <f t="shared" si="95"/>
        <v>0</v>
      </c>
      <c r="AA612" s="43">
        <f t="shared" si="89"/>
        <v>760</v>
      </c>
      <c r="AB612" s="44"/>
    </row>
    <row r="613" spans="1:28" s="4" customFormat="1" x14ac:dyDescent="0.25">
      <c r="A613" s="36">
        <v>610</v>
      </c>
      <c r="B613" s="37" t="s">
        <v>636</v>
      </c>
      <c r="C613" s="37" t="s">
        <v>1678</v>
      </c>
      <c r="D613" s="38" t="s">
        <v>637</v>
      </c>
      <c r="E613" s="38" t="s">
        <v>638</v>
      </c>
      <c r="F613" s="39" t="s">
        <v>5</v>
      </c>
      <c r="G613" s="39">
        <v>6.6</v>
      </c>
      <c r="H613" s="39">
        <f t="shared" si="87"/>
        <v>726</v>
      </c>
      <c r="I613" s="40" t="s">
        <v>5</v>
      </c>
      <c r="J613" s="41" t="str">
        <f t="shared" si="88"/>
        <v>ΟΚ</v>
      </c>
      <c r="K613" s="41"/>
      <c r="L613" s="41"/>
      <c r="M613" s="41"/>
      <c r="N613" s="41"/>
      <c r="O613" s="39"/>
      <c r="P613" s="36">
        <f t="shared" si="90"/>
        <v>0</v>
      </c>
      <c r="Q613" s="36"/>
      <c r="R613" s="36">
        <f t="shared" si="91"/>
        <v>0</v>
      </c>
      <c r="S613" s="36" t="s">
        <v>3</v>
      </c>
      <c r="T613" s="36">
        <f t="shared" si="92"/>
        <v>30</v>
      </c>
      <c r="U613" s="36"/>
      <c r="V613" s="36">
        <f t="shared" si="93"/>
        <v>0</v>
      </c>
      <c r="W613" s="36"/>
      <c r="X613" s="36">
        <f t="shared" si="94"/>
        <v>0</v>
      </c>
      <c r="Y613" s="36"/>
      <c r="Z613" s="42">
        <f t="shared" si="95"/>
        <v>0</v>
      </c>
      <c r="AA613" s="43">
        <f t="shared" si="89"/>
        <v>756</v>
      </c>
      <c r="AB613" s="44"/>
    </row>
    <row r="614" spans="1:28" s="4" customFormat="1" x14ac:dyDescent="0.25">
      <c r="A614" s="36">
        <v>611</v>
      </c>
      <c r="B614" s="37" t="s">
        <v>1340</v>
      </c>
      <c r="C614" s="37" t="s">
        <v>1965</v>
      </c>
      <c r="D614" s="38" t="s">
        <v>1341</v>
      </c>
      <c r="E614" s="38" t="s">
        <v>264</v>
      </c>
      <c r="F614" s="39" t="s">
        <v>5</v>
      </c>
      <c r="G614" s="39">
        <v>6.6</v>
      </c>
      <c r="H614" s="39">
        <f t="shared" si="87"/>
        <v>726</v>
      </c>
      <c r="I614" s="40" t="s">
        <v>5</v>
      </c>
      <c r="J614" s="41" t="str">
        <f t="shared" si="88"/>
        <v>ΟΚ</v>
      </c>
      <c r="K614" s="41"/>
      <c r="L614" s="41" t="s">
        <v>5</v>
      </c>
      <c r="M614" s="41"/>
      <c r="N614" s="41"/>
      <c r="O614" s="36"/>
      <c r="P614" s="36">
        <f t="shared" si="90"/>
        <v>0</v>
      </c>
      <c r="Q614" s="36"/>
      <c r="R614" s="36">
        <f t="shared" si="91"/>
        <v>0</v>
      </c>
      <c r="S614" s="36" t="s">
        <v>3</v>
      </c>
      <c r="T614" s="36">
        <f t="shared" si="92"/>
        <v>30</v>
      </c>
      <c r="U614" s="36"/>
      <c r="V614" s="36">
        <f t="shared" si="93"/>
        <v>0</v>
      </c>
      <c r="W614" s="36"/>
      <c r="X614" s="36">
        <f t="shared" si="94"/>
        <v>0</v>
      </c>
      <c r="Y614" s="36"/>
      <c r="Z614" s="42">
        <f t="shared" si="95"/>
        <v>0</v>
      </c>
      <c r="AA614" s="43">
        <f t="shared" si="89"/>
        <v>756</v>
      </c>
      <c r="AB614" s="44"/>
    </row>
    <row r="615" spans="1:28" s="4" customFormat="1" x14ac:dyDescent="0.25">
      <c r="A615" s="36">
        <v>612</v>
      </c>
      <c r="B615" s="37" t="s">
        <v>169</v>
      </c>
      <c r="C615" s="37" t="s">
        <v>1484</v>
      </c>
      <c r="D615" s="38" t="s">
        <v>1483</v>
      </c>
      <c r="E615" s="38" t="s">
        <v>87</v>
      </c>
      <c r="F615" s="39" t="s">
        <v>5</v>
      </c>
      <c r="G615" s="39">
        <v>5.5</v>
      </c>
      <c r="H615" s="39">
        <f t="shared" si="87"/>
        <v>605</v>
      </c>
      <c r="I615" s="40" t="s">
        <v>5</v>
      </c>
      <c r="J615" s="41" t="str">
        <f t="shared" si="88"/>
        <v>ΟΚ</v>
      </c>
      <c r="K615" s="41"/>
      <c r="L615" s="41"/>
      <c r="M615" s="41"/>
      <c r="N615" s="41"/>
      <c r="O615" s="36"/>
      <c r="P615" s="36">
        <f t="shared" si="90"/>
        <v>0</v>
      </c>
      <c r="Q615" s="36"/>
      <c r="R615" s="36">
        <f t="shared" si="91"/>
        <v>0</v>
      </c>
      <c r="S615" s="36"/>
      <c r="T615" s="36">
        <f t="shared" si="92"/>
        <v>0</v>
      </c>
      <c r="U615" s="36" t="s">
        <v>5</v>
      </c>
      <c r="V615" s="36">
        <f t="shared" si="93"/>
        <v>150</v>
      </c>
      <c r="W615" s="36"/>
      <c r="X615" s="36">
        <f t="shared" si="94"/>
        <v>0</v>
      </c>
      <c r="Y615" s="36"/>
      <c r="Z615" s="42">
        <f t="shared" si="95"/>
        <v>0</v>
      </c>
      <c r="AA615" s="43">
        <f t="shared" si="89"/>
        <v>755</v>
      </c>
      <c r="AB615" s="44"/>
    </row>
    <row r="616" spans="1:28" s="4" customFormat="1" x14ac:dyDescent="0.25">
      <c r="A616" s="36">
        <v>613</v>
      </c>
      <c r="B616" s="37" t="s">
        <v>1342</v>
      </c>
      <c r="C616" s="37" t="s">
        <v>1966</v>
      </c>
      <c r="D616" s="38" t="s">
        <v>1343</v>
      </c>
      <c r="E616" s="38" t="s">
        <v>1344</v>
      </c>
      <c r="F616" s="39" t="s">
        <v>5</v>
      </c>
      <c r="G616" s="39">
        <v>6.85</v>
      </c>
      <c r="H616" s="39">
        <f t="shared" si="87"/>
        <v>753.5</v>
      </c>
      <c r="I616" s="40" t="s">
        <v>5</v>
      </c>
      <c r="J616" s="41" t="str">
        <f t="shared" si="88"/>
        <v>ΟΚ</v>
      </c>
      <c r="K616" s="41"/>
      <c r="L616" s="41"/>
      <c r="M616" s="41"/>
      <c r="N616" s="41"/>
      <c r="O616" s="36"/>
      <c r="P616" s="36">
        <f t="shared" si="90"/>
        <v>0</v>
      </c>
      <c r="Q616" s="36"/>
      <c r="R616" s="36">
        <f t="shared" si="91"/>
        <v>0</v>
      </c>
      <c r="S616" s="36"/>
      <c r="T616" s="36">
        <f t="shared" si="92"/>
        <v>0</v>
      </c>
      <c r="U616" s="36"/>
      <c r="V616" s="36">
        <f t="shared" si="93"/>
        <v>0</v>
      </c>
      <c r="W616" s="36"/>
      <c r="X616" s="36">
        <f t="shared" si="94"/>
        <v>0</v>
      </c>
      <c r="Y616" s="36"/>
      <c r="Z616" s="42">
        <f t="shared" si="95"/>
        <v>0</v>
      </c>
      <c r="AA616" s="43">
        <f t="shared" si="89"/>
        <v>753.5</v>
      </c>
      <c r="AB616" s="44"/>
    </row>
    <row r="617" spans="1:28" s="4" customFormat="1" x14ac:dyDescent="0.25">
      <c r="A617" s="36">
        <v>614</v>
      </c>
      <c r="B617" s="37" t="s">
        <v>942</v>
      </c>
      <c r="C617" s="37" t="s">
        <v>1804</v>
      </c>
      <c r="D617" s="38" t="s">
        <v>943</v>
      </c>
      <c r="E617" s="38" t="s">
        <v>144</v>
      </c>
      <c r="F617" s="39" t="s">
        <v>5</v>
      </c>
      <c r="G617" s="39">
        <v>6.55</v>
      </c>
      <c r="H617" s="39">
        <f t="shared" si="87"/>
        <v>720.5</v>
      </c>
      <c r="I617" s="40" t="s">
        <v>5</v>
      </c>
      <c r="J617" s="41" t="str">
        <f t="shared" si="88"/>
        <v>ΟΚ</v>
      </c>
      <c r="K617" s="41"/>
      <c r="L617" s="41"/>
      <c r="M617" s="41"/>
      <c r="N617" s="41"/>
      <c r="O617" s="36"/>
      <c r="P617" s="36">
        <f t="shared" si="90"/>
        <v>0</v>
      </c>
      <c r="Q617" s="36"/>
      <c r="R617" s="36">
        <f t="shared" si="91"/>
        <v>0</v>
      </c>
      <c r="S617" s="36" t="s">
        <v>3</v>
      </c>
      <c r="T617" s="36">
        <f t="shared" si="92"/>
        <v>30</v>
      </c>
      <c r="U617" s="36"/>
      <c r="V617" s="36">
        <f t="shared" si="93"/>
        <v>0</v>
      </c>
      <c r="W617" s="36"/>
      <c r="X617" s="36">
        <f t="shared" si="94"/>
        <v>0</v>
      </c>
      <c r="Y617" s="36"/>
      <c r="Z617" s="42">
        <f t="shared" si="95"/>
        <v>0</v>
      </c>
      <c r="AA617" s="43">
        <f t="shared" si="89"/>
        <v>750.5</v>
      </c>
      <c r="AB617" s="44"/>
    </row>
    <row r="618" spans="1:28" s="4" customFormat="1" x14ac:dyDescent="0.25">
      <c r="A618" s="36">
        <v>615</v>
      </c>
      <c r="B618" s="37" t="s">
        <v>2010</v>
      </c>
      <c r="C618" s="37" t="s">
        <v>2011</v>
      </c>
      <c r="D618" s="38" t="s">
        <v>2012</v>
      </c>
      <c r="E618" s="38" t="s">
        <v>31</v>
      </c>
      <c r="F618" s="39" t="s">
        <v>5</v>
      </c>
      <c r="G618" s="39">
        <v>5</v>
      </c>
      <c r="H618" s="39">
        <f t="shared" si="87"/>
        <v>550</v>
      </c>
      <c r="I618" s="40" t="s">
        <v>5</v>
      </c>
      <c r="J618" s="41" t="str">
        <f t="shared" si="88"/>
        <v>ΟΚ</v>
      </c>
      <c r="K618" s="41"/>
      <c r="L618" s="41"/>
      <c r="M618" s="41"/>
      <c r="N618" s="41"/>
      <c r="O618" s="36"/>
      <c r="P618" s="36">
        <f t="shared" si="90"/>
        <v>0</v>
      </c>
      <c r="Q618" s="36"/>
      <c r="R618" s="36">
        <f t="shared" si="91"/>
        <v>0</v>
      </c>
      <c r="S618" s="36" t="s">
        <v>6</v>
      </c>
      <c r="T618" s="36">
        <f t="shared" si="92"/>
        <v>50</v>
      </c>
      <c r="U618" s="36" t="s">
        <v>5</v>
      </c>
      <c r="V618" s="36">
        <f t="shared" si="93"/>
        <v>150</v>
      </c>
      <c r="W618" s="36"/>
      <c r="X618" s="36">
        <f t="shared" si="94"/>
        <v>0</v>
      </c>
      <c r="Y618" s="36"/>
      <c r="Z618" s="42">
        <f t="shared" si="95"/>
        <v>0</v>
      </c>
      <c r="AA618" s="43">
        <f t="shared" si="89"/>
        <v>750</v>
      </c>
      <c r="AB618" s="44"/>
    </row>
    <row r="619" spans="1:28" s="4" customFormat="1" x14ac:dyDescent="0.25">
      <c r="A619" s="36">
        <v>616</v>
      </c>
      <c r="B619" s="37" t="s">
        <v>579</v>
      </c>
      <c r="C619" s="37" t="s">
        <v>1654</v>
      </c>
      <c r="D619" s="38" t="s">
        <v>580</v>
      </c>
      <c r="E619" s="38" t="s">
        <v>156</v>
      </c>
      <c r="F619" s="39" t="s">
        <v>5</v>
      </c>
      <c r="G619" s="39">
        <v>6.8</v>
      </c>
      <c r="H619" s="39">
        <f t="shared" si="87"/>
        <v>748</v>
      </c>
      <c r="I619" s="40" t="s">
        <v>5</v>
      </c>
      <c r="J619" s="41" t="str">
        <f t="shared" si="88"/>
        <v>ΟΚ</v>
      </c>
      <c r="K619" s="41"/>
      <c r="L619" s="41"/>
      <c r="M619" s="41"/>
      <c r="N619" s="41"/>
      <c r="O619" s="36"/>
      <c r="P619" s="36">
        <f t="shared" si="90"/>
        <v>0</v>
      </c>
      <c r="Q619" s="36"/>
      <c r="R619" s="36">
        <f t="shared" si="91"/>
        <v>0</v>
      </c>
      <c r="S619" s="36"/>
      <c r="T619" s="36">
        <f t="shared" si="92"/>
        <v>0</v>
      </c>
      <c r="U619" s="36"/>
      <c r="V619" s="36">
        <f t="shared" si="93"/>
        <v>0</v>
      </c>
      <c r="W619" s="36"/>
      <c r="X619" s="36">
        <f t="shared" si="94"/>
        <v>0</v>
      </c>
      <c r="Y619" s="36"/>
      <c r="Z619" s="42">
        <f t="shared" si="95"/>
        <v>0</v>
      </c>
      <c r="AA619" s="43">
        <f t="shared" si="89"/>
        <v>748</v>
      </c>
      <c r="AB619" s="44"/>
    </row>
    <row r="620" spans="1:28" s="4" customFormat="1" x14ac:dyDescent="0.25">
      <c r="A620" s="36">
        <v>617</v>
      </c>
      <c r="B620" s="37" t="s">
        <v>461</v>
      </c>
      <c r="C620" s="37" t="s">
        <v>1608</v>
      </c>
      <c r="D620" s="38" t="s">
        <v>459</v>
      </c>
      <c r="E620" s="38" t="s">
        <v>150</v>
      </c>
      <c r="F620" s="39" t="s">
        <v>5</v>
      </c>
      <c r="G620" s="39">
        <v>5.89</v>
      </c>
      <c r="H620" s="39">
        <f t="shared" si="87"/>
        <v>647.9</v>
      </c>
      <c r="I620" s="40" t="s">
        <v>5</v>
      </c>
      <c r="J620" s="41" t="str">
        <f t="shared" si="88"/>
        <v>ΟΚ</v>
      </c>
      <c r="K620" s="41"/>
      <c r="L620" s="41"/>
      <c r="M620" s="41"/>
      <c r="N620" s="41"/>
      <c r="O620" s="36" t="s">
        <v>3</v>
      </c>
      <c r="P620" s="36">
        <f t="shared" si="90"/>
        <v>30</v>
      </c>
      <c r="Q620" s="36"/>
      <c r="R620" s="36">
        <f t="shared" si="91"/>
        <v>0</v>
      </c>
      <c r="S620" s="36" t="s">
        <v>2</v>
      </c>
      <c r="T620" s="36">
        <f t="shared" si="92"/>
        <v>70</v>
      </c>
      <c r="U620" s="36"/>
      <c r="V620" s="36">
        <f t="shared" si="93"/>
        <v>0</v>
      </c>
      <c r="W620" s="36"/>
      <c r="X620" s="36">
        <f t="shared" si="94"/>
        <v>0</v>
      </c>
      <c r="Y620" s="36"/>
      <c r="Z620" s="42">
        <f t="shared" si="95"/>
        <v>0</v>
      </c>
      <c r="AA620" s="43">
        <f t="shared" si="89"/>
        <v>747.9</v>
      </c>
      <c r="AB620" s="44"/>
    </row>
    <row r="621" spans="1:28" s="4" customFormat="1" x14ac:dyDescent="0.25">
      <c r="A621" s="36">
        <v>618</v>
      </c>
      <c r="B621" s="37" t="s">
        <v>109</v>
      </c>
      <c r="C621" s="37" t="s">
        <v>1461</v>
      </c>
      <c r="D621" s="38" t="s">
        <v>110</v>
      </c>
      <c r="E621" s="38" t="s">
        <v>111</v>
      </c>
      <c r="F621" s="39" t="s">
        <v>5</v>
      </c>
      <c r="G621" s="39">
        <v>6.3</v>
      </c>
      <c r="H621" s="39">
        <f t="shared" si="87"/>
        <v>693</v>
      </c>
      <c r="I621" s="40" t="s">
        <v>5</v>
      </c>
      <c r="J621" s="41" t="str">
        <f t="shared" si="88"/>
        <v>ΟΚ</v>
      </c>
      <c r="K621" s="41"/>
      <c r="L621" s="41"/>
      <c r="M621" s="41"/>
      <c r="N621" s="41"/>
      <c r="O621" s="36"/>
      <c r="P621" s="36">
        <f t="shared" si="90"/>
        <v>0</v>
      </c>
      <c r="Q621" s="36"/>
      <c r="R621" s="36">
        <f t="shared" si="91"/>
        <v>0</v>
      </c>
      <c r="S621" s="36" t="s">
        <v>6</v>
      </c>
      <c r="T621" s="36">
        <f t="shared" si="92"/>
        <v>50</v>
      </c>
      <c r="U621" s="36"/>
      <c r="V621" s="36">
        <f t="shared" si="93"/>
        <v>0</v>
      </c>
      <c r="W621" s="36"/>
      <c r="X621" s="36">
        <f t="shared" si="94"/>
        <v>0</v>
      </c>
      <c r="Y621" s="36"/>
      <c r="Z621" s="42">
        <f t="shared" si="95"/>
        <v>0</v>
      </c>
      <c r="AA621" s="43">
        <f t="shared" si="89"/>
        <v>743</v>
      </c>
      <c r="AB621" s="44"/>
    </row>
    <row r="622" spans="1:28" s="4" customFormat="1" x14ac:dyDescent="0.25">
      <c r="A622" s="36">
        <v>619</v>
      </c>
      <c r="B622" s="37" t="s">
        <v>1033</v>
      </c>
      <c r="C622" s="37" t="s">
        <v>1841</v>
      </c>
      <c r="D622" s="38" t="s">
        <v>1034</v>
      </c>
      <c r="E622" s="38" t="s">
        <v>144</v>
      </c>
      <c r="F622" s="39" t="s">
        <v>5</v>
      </c>
      <c r="G622" s="39">
        <v>6.1</v>
      </c>
      <c r="H622" s="39">
        <f t="shared" si="87"/>
        <v>671</v>
      </c>
      <c r="I622" s="40" t="s">
        <v>5</v>
      </c>
      <c r="J622" s="41" t="str">
        <f t="shared" si="88"/>
        <v>ΟΚ</v>
      </c>
      <c r="K622" s="41"/>
      <c r="L622" s="41"/>
      <c r="M622" s="41"/>
      <c r="N622" s="41"/>
      <c r="O622" s="36"/>
      <c r="P622" s="36">
        <f t="shared" si="90"/>
        <v>0</v>
      </c>
      <c r="Q622" s="36"/>
      <c r="R622" s="36">
        <f t="shared" si="91"/>
        <v>0</v>
      </c>
      <c r="S622" s="36" t="s">
        <v>2</v>
      </c>
      <c r="T622" s="36">
        <f t="shared" si="92"/>
        <v>70</v>
      </c>
      <c r="U622" s="36"/>
      <c r="V622" s="36">
        <f t="shared" si="93"/>
        <v>0</v>
      </c>
      <c r="W622" s="36"/>
      <c r="X622" s="36">
        <f t="shared" si="94"/>
        <v>0</v>
      </c>
      <c r="Y622" s="36"/>
      <c r="Z622" s="42">
        <f t="shared" si="95"/>
        <v>0</v>
      </c>
      <c r="AA622" s="43">
        <f t="shared" si="89"/>
        <v>741</v>
      </c>
      <c r="AB622" s="44"/>
    </row>
    <row r="623" spans="1:28" s="4" customFormat="1" x14ac:dyDescent="0.25">
      <c r="A623" s="36">
        <v>620</v>
      </c>
      <c r="B623" s="37" t="s">
        <v>1074</v>
      </c>
      <c r="C623" s="37" t="s">
        <v>1857</v>
      </c>
      <c r="D623" s="38" t="s">
        <v>1075</v>
      </c>
      <c r="E623" s="38" t="s">
        <v>213</v>
      </c>
      <c r="F623" s="39" t="s">
        <v>5</v>
      </c>
      <c r="G623" s="39">
        <v>6.45</v>
      </c>
      <c r="H623" s="39">
        <f t="shared" si="87"/>
        <v>709.5</v>
      </c>
      <c r="I623" s="40" t="s">
        <v>5</v>
      </c>
      <c r="J623" s="41" t="str">
        <f t="shared" si="88"/>
        <v>ΟΚ</v>
      </c>
      <c r="K623" s="41"/>
      <c r="L623" s="41"/>
      <c r="M623" s="41"/>
      <c r="N623" s="41"/>
      <c r="O623" s="36"/>
      <c r="P623" s="36">
        <f t="shared" si="90"/>
        <v>0</v>
      </c>
      <c r="Q623" s="36"/>
      <c r="R623" s="36">
        <f t="shared" si="91"/>
        <v>0</v>
      </c>
      <c r="S623" s="36" t="s">
        <v>3</v>
      </c>
      <c r="T623" s="36">
        <f t="shared" si="92"/>
        <v>30</v>
      </c>
      <c r="U623" s="36"/>
      <c r="V623" s="36">
        <f t="shared" si="93"/>
        <v>0</v>
      </c>
      <c r="W623" s="36"/>
      <c r="X623" s="36">
        <f t="shared" si="94"/>
        <v>0</v>
      </c>
      <c r="Y623" s="36"/>
      <c r="Z623" s="42">
        <f t="shared" si="95"/>
        <v>0</v>
      </c>
      <c r="AA623" s="43">
        <f t="shared" si="89"/>
        <v>739.5</v>
      </c>
      <c r="AB623" s="44"/>
    </row>
    <row r="624" spans="1:28" s="4" customFormat="1" x14ac:dyDescent="0.25">
      <c r="A624" s="36">
        <v>621</v>
      </c>
      <c r="B624" s="37" t="s">
        <v>407</v>
      </c>
      <c r="C624" s="37" t="s">
        <v>1583</v>
      </c>
      <c r="D624" s="38" t="s">
        <v>1582</v>
      </c>
      <c r="E624" s="38" t="s">
        <v>116</v>
      </c>
      <c r="F624" s="39" t="s">
        <v>5</v>
      </c>
      <c r="G624" s="39">
        <v>6.7</v>
      </c>
      <c r="H624" s="39">
        <f t="shared" si="87"/>
        <v>737</v>
      </c>
      <c r="I624" s="40" t="s">
        <v>5</v>
      </c>
      <c r="J624" s="41" t="str">
        <f t="shared" si="88"/>
        <v>ΟΚ</v>
      </c>
      <c r="K624" s="41"/>
      <c r="L624" s="41" t="s">
        <v>5</v>
      </c>
      <c r="M624" s="41"/>
      <c r="N624" s="41"/>
      <c r="O624" s="36"/>
      <c r="P624" s="36">
        <f t="shared" si="90"/>
        <v>0</v>
      </c>
      <c r="Q624" s="36"/>
      <c r="R624" s="36">
        <f t="shared" si="91"/>
        <v>0</v>
      </c>
      <c r="S624" s="36"/>
      <c r="T624" s="36">
        <f t="shared" si="92"/>
        <v>0</v>
      </c>
      <c r="U624" s="36"/>
      <c r="V624" s="36">
        <f t="shared" si="93"/>
        <v>0</v>
      </c>
      <c r="W624" s="36"/>
      <c r="X624" s="36">
        <f t="shared" si="94"/>
        <v>0</v>
      </c>
      <c r="Y624" s="36"/>
      <c r="Z624" s="42">
        <f t="shared" si="95"/>
        <v>0</v>
      </c>
      <c r="AA624" s="43">
        <f t="shared" si="89"/>
        <v>737</v>
      </c>
      <c r="AB624" s="44"/>
    </row>
    <row r="625" spans="1:28" s="4" customFormat="1" x14ac:dyDescent="0.25">
      <c r="A625" s="36">
        <v>622</v>
      </c>
      <c r="B625" s="37" t="s">
        <v>274</v>
      </c>
      <c r="C625" s="37" t="s">
        <v>1528</v>
      </c>
      <c r="D625" s="38" t="s">
        <v>275</v>
      </c>
      <c r="E625" s="38" t="s">
        <v>276</v>
      </c>
      <c r="F625" s="39" t="s">
        <v>5</v>
      </c>
      <c r="G625" s="39">
        <v>6.4</v>
      </c>
      <c r="H625" s="39">
        <f t="shared" si="87"/>
        <v>704</v>
      </c>
      <c r="I625" s="40" t="s">
        <v>5</v>
      </c>
      <c r="J625" s="41" t="str">
        <f t="shared" si="88"/>
        <v>ΟΚ</v>
      </c>
      <c r="K625" s="41"/>
      <c r="L625" s="41"/>
      <c r="M625" s="41"/>
      <c r="N625" s="41"/>
      <c r="O625" s="36"/>
      <c r="P625" s="36">
        <f t="shared" si="90"/>
        <v>0</v>
      </c>
      <c r="Q625" s="36"/>
      <c r="R625" s="36">
        <f t="shared" si="91"/>
        <v>0</v>
      </c>
      <c r="S625" s="36" t="s">
        <v>3</v>
      </c>
      <c r="T625" s="36">
        <f t="shared" si="92"/>
        <v>30</v>
      </c>
      <c r="U625" s="36"/>
      <c r="V625" s="36">
        <f t="shared" si="93"/>
        <v>0</v>
      </c>
      <c r="W625" s="36"/>
      <c r="X625" s="36">
        <f t="shared" si="94"/>
        <v>0</v>
      </c>
      <c r="Y625" s="36"/>
      <c r="Z625" s="42">
        <f t="shared" si="95"/>
        <v>0</v>
      </c>
      <c r="AA625" s="43">
        <f t="shared" si="89"/>
        <v>734</v>
      </c>
      <c r="AB625" s="44"/>
    </row>
    <row r="626" spans="1:28" s="4" customFormat="1" x14ac:dyDescent="0.25">
      <c r="A626" s="36">
        <v>623</v>
      </c>
      <c r="B626" s="37" t="s">
        <v>1106</v>
      </c>
      <c r="C626" s="37" t="s">
        <v>1870</v>
      </c>
      <c r="D626" s="38" t="s">
        <v>1107</v>
      </c>
      <c r="E626" s="38" t="s">
        <v>1108</v>
      </c>
      <c r="F626" s="39" t="s">
        <v>5</v>
      </c>
      <c r="G626" s="39">
        <v>6.65</v>
      </c>
      <c r="H626" s="39">
        <f t="shared" si="87"/>
        <v>731.5</v>
      </c>
      <c r="I626" s="40" t="s">
        <v>5</v>
      </c>
      <c r="J626" s="41" t="str">
        <f t="shared" si="88"/>
        <v>ΟΚ</v>
      </c>
      <c r="K626" s="41"/>
      <c r="L626" s="41"/>
      <c r="M626" s="41"/>
      <c r="N626" s="41"/>
      <c r="O626" s="36"/>
      <c r="P626" s="36">
        <f t="shared" si="90"/>
        <v>0</v>
      </c>
      <c r="Q626" s="36"/>
      <c r="R626" s="36">
        <f t="shared" si="91"/>
        <v>0</v>
      </c>
      <c r="S626" s="36"/>
      <c r="T626" s="36">
        <f t="shared" si="92"/>
        <v>0</v>
      </c>
      <c r="U626" s="36"/>
      <c r="V626" s="36">
        <f t="shared" si="93"/>
        <v>0</v>
      </c>
      <c r="W626" s="36"/>
      <c r="X626" s="36">
        <f t="shared" si="94"/>
        <v>0</v>
      </c>
      <c r="Y626" s="36"/>
      <c r="Z626" s="42">
        <f t="shared" si="95"/>
        <v>0</v>
      </c>
      <c r="AA626" s="43">
        <f t="shared" si="89"/>
        <v>731.5</v>
      </c>
      <c r="AB626" s="44"/>
    </row>
    <row r="627" spans="1:28" s="4" customFormat="1" x14ac:dyDescent="0.25">
      <c r="A627" s="36">
        <v>624</v>
      </c>
      <c r="B627" s="37" t="s">
        <v>1204</v>
      </c>
      <c r="C627" s="37" t="s">
        <v>1910</v>
      </c>
      <c r="D627" s="38" t="s">
        <v>1205</v>
      </c>
      <c r="E627" s="38" t="s">
        <v>750</v>
      </c>
      <c r="F627" s="39" t="s">
        <v>5</v>
      </c>
      <c r="G627" s="39">
        <v>6.65</v>
      </c>
      <c r="H627" s="39">
        <f t="shared" si="87"/>
        <v>731.5</v>
      </c>
      <c r="I627" s="40" t="s">
        <v>5</v>
      </c>
      <c r="J627" s="41" t="str">
        <f t="shared" si="88"/>
        <v>ΟΚ</v>
      </c>
      <c r="K627" s="41"/>
      <c r="L627" s="41"/>
      <c r="M627" s="41"/>
      <c r="N627" s="41"/>
      <c r="O627" s="36"/>
      <c r="P627" s="36">
        <f t="shared" si="90"/>
        <v>0</v>
      </c>
      <c r="Q627" s="36"/>
      <c r="R627" s="36">
        <f t="shared" si="91"/>
        <v>0</v>
      </c>
      <c r="S627" s="36"/>
      <c r="T627" s="36">
        <f t="shared" si="92"/>
        <v>0</v>
      </c>
      <c r="U627" s="36"/>
      <c r="V627" s="36">
        <f t="shared" si="93"/>
        <v>0</v>
      </c>
      <c r="W627" s="36"/>
      <c r="X627" s="36">
        <f t="shared" si="94"/>
        <v>0</v>
      </c>
      <c r="Y627" s="36"/>
      <c r="Z627" s="42">
        <f t="shared" si="95"/>
        <v>0</v>
      </c>
      <c r="AA627" s="43">
        <f t="shared" si="89"/>
        <v>731.5</v>
      </c>
      <c r="AB627" s="44"/>
    </row>
    <row r="628" spans="1:28" s="4" customFormat="1" x14ac:dyDescent="0.25">
      <c r="A628" s="36">
        <v>625</v>
      </c>
      <c r="B628" s="37" t="s">
        <v>117</v>
      </c>
      <c r="C628" s="37" t="s">
        <v>1463</v>
      </c>
      <c r="D628" s="38" t="s">
        <v>115</v>
      </c>
      <c r="E628" s="38" t="s">
        <v>118</v>
      </c>
      <c r="F628" s="39" t="s">
        <v>5</v>
      </c>
      <c r="G628" s="39">
        <v>6</v>
      </c>
      <c r="H628" s="39">
        <f t="shared" si="87"/>
        <v>660</v>
      </c>
      <c r="I628" s="40" t="s">
        <v>5</v>
      </c>
      <c r="J628" s="41" t="str">
        <f t="shared" si="88"/>
        <v>ΟΚ</v>
      </c>
      <c r="K628" s="41"/>
      <c r="L628" s="41" t="s">
        <v>5</v>
      </c>
      <c r="M628" s="41"/>
      <c r="N628" s="41"/>
      <c r="O628" s="36"/>
      <c r="P628" s="36">
        <f t="shared" si="90"/>
        <v>0</v>
      </c>
      <c r="Q628" s="36"/>
      <c r="R628" s="36">
        <f t="shared" si="91"/>
        <v>0</v>
      </c>
      <c r="S628" s="36" t="s">
        <v>2</v>
      </c>
      <c r="T628" s="36">
        <f t="shared" si="92"/>
        <v>70</v>
      </c>
      <c r="U628" s="36"/>
      <c r="V628" s="36">
        <f t="shared" si="93"/>
        <v>0</v>
      </c>
      <c r="W628" s="36"/>
      <c r="X628" s="36">
        <f t="shared" si="94"/>
        <v>0</v>
      </c>
      <c r="Y628" s="36"/>
      <c r="Z628" s="42">
        <f t="shared" si="95"/>
        <v>0</v>
      </c>
      <c r="AA628" s="43">
        <f t="shared" si="89"/>
        <v>730</v>
      </c>
      <c r="AB628" s="44"/>
    </row>
    <row r="629" spans="1:28" s="4" customFormat="1" x14ac:dyDescent="0.25">
      <c r="A629" s="36">
        <v>626</v>
      </c>
      <c r="B629" s="37" t="s">
        <v>2151</v>
      </c>
      <c r="C629" s="37" t="s">
        <v>2150</v>
      </c>
      <c r="D629" s="38" t="s">
        <v>2148</v>
      </c>
      <c r="E629" s="38" t="s">
        <v>2149</v>
      </c>
      <c r="F629" s="39" t="s">
        <v>5</v>
      </c>
      <c r="G629" s="39">
        <v>6.63</v>
      </c>
      <c r="H629" s="39">
        <f t="shared" si="87"/>
        <v>729.3</v>
      </c>
      <c r="I629" s="40" t="s">
        <v>5</v>
      </c>
      <c r="J629" s="41" t="str">
        <f t="shared" si="88"/>
        <v>ΟΚ</v>
      </c>
      <c r="K629" s="41"/>
      <c r="L629" s="41"/>
      <c r="M629" s="41"/>
      <c r="N629" s="41"/>
      <c r="O629" s="36"/>
      <c r="P629" s="36">
        <f t="shared" si="90"/>
        <v>0</v>
      </c>
      <c r="Q629" s="36"/>
      <c r="R629" s="36">
        <f t="shared" si="91"/>
        <v>0</v>
      </c>
      <c r="S629" s="36"/>
      <c r="T629" s="36">
        <f t="shared" si="92"/>
        <v>0</v>
      </c>
      <c r="U629" s="36"/>
      <c r="V629" s="36">
        <f t="shared" si="93"/>
        <v>0</v>
      </c>
      <c r="W629" s="36"/>
      <c r="X629" s="36">
        <f t="shared" si="94"/>
        <v>0</v>
      </c>
      <c r="Y629" s="36"/>
      <c r="Z629" s="42">
        <f t="shared" si="95"/>
        <v>0</v>
      </c>
      <c r="AA629" s="43">
        <f t="shared" si="89"/>
        <v>729.3</v>
      </c>
      <c r="AB629" s="44"/>
    </row>
    <row r="630" spans="1:28" s="4" customFormat="1" x14ac:dyDescent="0.25">
      <c r="A630" s="36">
        <v>627</v>
      </c>
      <c r="B630" s="37" t="s">
        <v>790</v>
      </c>
      <c r="C630" s="37" t="s">
        <v>1738</v>
      </c>
      <c r="D630" s="38" t="s">
        <v>791</v>
      </c>
      <c r="E630" s="38" t="s">
        <v>792</v>
      </c>
      <c r="F630" s="39" t="s">
        <v>5</v>
      </c>
      <c r="G630" s="39">
        <v>6.05</v>
      </c>
      <c r="H630" s="39">
        <f t="shared" si="87"/>
        <v>665.5</v>
      </c>
      <c r="I630" s="40" t="s">
        <v>5</v>
      </c>
      <c r="J630" s="41" t="str">
        <f t="shared" si="88"/>
        <v>ΟΚ</v>
      </c>
      <c r="K630" s="41"/>
      <c r="L630" s="41"/>
      <c r="M630" s="41"/>
      <c r="N630" s="41"/>
      <c r="O630" s="36"/>
      <c r="P630" s="36">
        <f t="shared" si="90"/>
        <v>0</v>
      </c>
      <c r="Q630" s="36"/>
      <c r="R630" s="36">
        <f t="shared" si="91"/>
        <v>0</v>
      </c>
      <c r="S630" s="36" t="s">
        <v>6</v>
      </c>
      <c r="T630" s="36">
        <f t="shared" si="92"/>
        <v>50</v>
      </c>
      <c r="U630" s="36"/>
      <c r="V630" s="36">
        <f t="shared" si="93"/>
        <v>0</v>
      </c>
      <c r="W630" s="36"/>
      <c r="X630" s="36">
        <f t="shared" si="94"/>
        <v>0</v>
      </c>
      <c r="Y630" s="36"/>
      <c r="Z630" s="42">
        <f t="shared" si="95"/>
        <v>0</v>
      </c>
      <c r="AA630" s="43">
        <f t="shared" si="89"/>
        <v>715.5</v>
      </c>
      <c r="AB630" s="44"/>
    </row>
    <row r="631" spans="1:28" s="4" customFormat="1" x14ac:dyDescent="0.25">
      <c r="A631" s="36">
        <v>628</v>
      </c>
      <c r="B631" s="37" t="s">
        <v>763</v>
      </c>
      <c r="C631" s="37" t="s">
        <v>1726</v>
      </c>
      <c r="D631" s="38" t="s">
        <v>764</v>
      </c>
      <c r="E631" s="38" t="s">
        <v>765</v>
      </c>
      <c r="F631" s="39" t="s">
        <v>5</v>
      </c>
      <c r="G631" s="39">
        <v>5.75</v>
      </c>
      <c r="H631" s="39">
        <f t="shared" si="87"/>
        <v>632.5</v>
      </c>
      <c r="I631" s="40" t="s">
        <v>5</v>
      </c>
      <c r="J631" s="41" t="str">
        <f t="shared" si="88"/>
        <v>ΟΚ</v>
      </c>
      <c r="K631" s="41"/>
      <c r="L631" s="41"/>
      <c r="M631" s="41"/>
      <c r="N631" s="41"/>
      <c r="O631" s="36" t="s">
        <v>6</v>
      </c>
      <c r="P631" s="36">
        <f t="shared" si="90"/>
        <v>50</v>
      </c>
      <c r="Q631" s="36"/>
      <c r="R631" s="36">
        <f t="shared" si="91"/>
        <v>0</v>
      </c>
      <c r="S631" s="36" t="s">
        <v>3</v>
      </c>
      <c r="T631" s="36">
        <f t="shared" si="92"/>
        <v>30</v>
      </c>
      <c r="U631" s="36"/>
      <c r="V631" s="36">
        <f t="shared" si="93"/>
        <v>0</v>
      </c>
      <c r="W631" s="36"/>
      <c r="X631" s="36">
        <f t="shared" si="94"/>
        <v>0</v>
      </c>
      <c r="Y631" s="36"/>
      <c r="Z631" s="42">
        <f t="shared" si="95"/>
        <v>0</v>
      </c>
      <c r="AA631" s="43">
        <f t="shared" si="89"/>
        <v>712.5</v>
      </c>
      <c r="AB631" s="44"/>
    </row>
    <row r="632" spans="1:28" s="4" customFormat="1" x14ac:dyDescent="0.25">
      <c r="A632" s="36">
        <v>629</v>
      </c>
      <c r="B632" s="37" t="s">
        <v>2022</v>
      </c>
      <c r="C632" s="37" t="s">
        <v>2023</v>
      </c>
      <c r="D632" s="38" t="s">
        <v>229</v>
      </c>
      <c r="E632" s="38" t="s">
        <v>172</v>
      </c>
      <c r="F632" s="39" t="s">
        <v>5</v>
      </c>
      <c r="G632" s="39">
        <v>6.2</v>
      </c>
      <c r="H632" s="39">
        <f t="shared" si="87"/>
        <v>682</v>
      </c>
      <c r="I632" s="40" t="s">
        <v>5</v>
      </c>
      <c r="J632" s="41" t="str">
        <f t="shared" si="88"/>
        <v>ΟΚ</v>
      </c>
      <c r="K632" s="41"/>
      <c r="L632" s="41"/>
      <c r="M632" s="41"/>
      <c r="N632" s="41"/>
      <c r="O632" s="36"/>
      <c r="P632" s="36">
        <f t="shared" si="90"/>
        <v>0</v>
      </c>
      <c r="Q632" s="36"/>
      <c r="R632" s="36">
        <f t="shared" si="91"/>
        <v>0</v>
      </c>
      <c r="S632" s="36" t="s">
        <v>3</v>
      </c>
      <c r="T632" s="36">
        <f t="shared" si="92"/>
        <v>30</v>
      </c>
      <c r="U632" s="36"/>
      <c r="V632" s="36">
        <f t="shared" si="93"/>
        <v>0</v>
      </c>
      <c r="W632" s="36"/>
      <c r="X632" s="36">
        <f t="shared" si="94"/>
        <v>0</v>
      </c>
      <c r="Y632" s="36"/>
      <c r="Z632" s="42">
        <f t="shared" si="95"/>
        <v>0</v>
      </c>
      <c r="AA632" s="43">
        <f t="shared" si="89"/>
        <v>712</v>
      </c>
      <c r="AB632" s="44"/>
    </row>
    <row r="633" spans="1:28" s="4" customFormat="1" x14ac:dyDescent="0.25">
      <c r="A633" s="36">
        <v>630</v>
      </c>
      <c r="B633" s="37" t="s">
        <v>1338</v>
      </c>
      <c r="C633" s="37" t="s">
        <v>1964</v>
      </c>
      <c r="D633" s="38" t="s">
        <v>1339</v>
      </c>
      <c r="E633" s="38" t="s">
        <v>221</v>
      </c>
      <c r="F633" s="39" t="s">
        <v>5</v>
      </c>
      <c r="G633" s="39">
        <v>5.0999999999999996</v>
      </c>
      <c r="H633" s="39">
        <f t="shared" si="87"/>
        <v>561</v>
      </c>
      <c r="I633" s="40" t="s">
        <v>5</v>
      </c>
      <c r="J633" s="41" t="str">
        <f t="shared" si="88"/>
        <v>ΟΚ</v>
      </c>
      <c r="K633" s="41"/>
      <c r="L633" s="41" t="s">
        <v>5</v>
      </c>
      <c r="M633" s="41"/>
      <c r="N633" s="41" t="s">
        <v>5</v>
      </c>
      <c r="O633" s="36"/>
      <c r="P633" s="36">
        <f t="shared" si="90"/>
        <v>0</v>
      </c>
      <c r="Q633" s="36"/>
      <c r="R633" s="36">
        <f t="shared" si="91"/>
        <v>0</v>
      </c>
      <c r="S633" s="36"/>
      <c r="T633" s="36">
        <f t="shared" si="92"/>
        <v>0</v>
      </c>
      <c r="U633" s="36" t="s">
        <v>5</v>
      </c>
      <c r="V633" s="36">
        <f t="shared" si="93"/>
        <v>150</v>
      </c>
      <c r="W633" s="36"/>
      <c r="X633" s="36">
        <f t="shared" si="94"/>
        <v>0</v>
      </c>
      <c r="Y633" s="36"/>
      <c r="Z633" s="42">
        <f t="shared" si="95"/>
        <v>0</v>
      </c>
      <c r="AA633" s="43">
        <f t="shared" si="89"/>
        <v>711</v>
      </c>
      <c r="AB633" s="44"/>
    </row>
    <row r="634" spans="1:28" s="4" customFormat="1" x14ac:dyDescent="0.25">
      <c r="A634" s="36">
        <v>631</v>
      </c>
      <c r="B634" s="37" t="s">
        <v>740</v>
      </c>
      <c r="C634" s="37" t="s">
        <v>1717</v>
      </c>
      <c r="D634" s="38" t="s">
        <v>741</v>
      </c>
      <c r="E634" s="38" t="s">
        <v>742</v>
      </c>
      <c r="F634" s="39" t="s">
        <v>5</v>
      </c>
      <c r="G634" s="39">
        <v>5.8</v>
      </c>
      <c r="H634" s="39">
        <f t="shared" si="87"/>
        <v>638</v>
      </c>
      <c r="I634" s="40" t="s">
        <v>5</v>
      </c>
      <c r="J634" s="41" t="str">
        <f t="shared" si="88"/>
        <v>ΟΚ</v>
      </c>
      <c r="K634" s="41"/>
      <c r="L634" s="41"/>
      <c r="M634" s="41"/>
      <c r="N634" s="41"/>
      <c r="O634" s="36"/>
      <c r="P634" s="36">
        <f t="shared" si="90"/>
        <v>0</v>
      </c>
      <c r="Q634" s="36"/>
      <c r="R634" s="36">
        <f t="shared" si="91"/>
        <v>0</v>
      </c>
      <c r="S634" s="36" t="s">
        <v>2</v>
      </c>
      <c r="T634" s="36">
        <f t="shared" si="92"/>
        <v>70</v>
      </c>
      <c r="U634" s="36"/>
      <c r="V634" s="36">
        <f t="shared" si="93"/>
        <v>0</v>
      </c>
      <c r="W634" s="36"/>
      <c r="X634" s="36">
        <f t="shared" si="94"/>
        <v>0</v>
      </c>
      <c r="Y634" s="36"/>
      <c r="Z634" s="42">
        <f t="shared" si="95"/>
        <v>0</v>
      </c>
      <c r="AA634" s="43">
        <f t="shared" si="89"/>
        <v>708</v>
      </c>
      <c r="AB634" s="44"/>
    </row>
    <row r="635" spans="1:28" s="4" customFormat="1" x14ac:dyDescent="0.25">
      <c r="A635" s="36">
        <v>632</v>
      </c>
      <c r="B635" s="37" t="s">
        <v>590</v>
      </c>
      <c r="C635" s="37" t="s">
        <v>1659</v>
      </c>
      <c r="D635" s="38" t="s">
        <v>591</v>
      </c>
      <c r="E635" s="38" t="s">
        <v>156</v>
      </c>
      <c r="F635" s="39" t="s">
        <v>5</v>
      </c>
      <c r="G635" s="39">
        <v>6.15</v>
      </c>
      <c r="H635" s="39">
        <f t="shared" si="87"/>
        <v>676.5</v>
      </c>
      <c r="I635" s="40" t="s">
        <v>5</v>
      </c>
      <c r="J635" s="41" t="str">
        <f t="shared" si="88"/>
        <v>ΟΚ</v>
      </c>
      <c r="K635" s="41"/>
      <c r="L635" s="41" t="s">
        <v>5</v>
      </c>
      <c r="M635" s="41"/>
      <c r="N635" s="41"/>
      <c r="O635" s="36"/>
      <c r="P635" s="36">
        <f t="shared" si="90"/>
        <v>0</v>
      </c>
      <c r="Q635" s="36"/>
      <c r="R635" s="36">
        <f t="shared" si="91"/>
        <v>0</v>
      </c>
      <c r="S635" s="36" t="s">
        <v>3</v>
      </c>
      <c r="T635" s="36">
        <f t="shared" si="92"/>
        <v>30</v>
      </c>
      <c r="U635" s="36"/>
      <c r="V635" s="36">
        <f t="shared" si="93"/>
        <v>0</v>
      </c>
      <c r="W635" s="36"/>
      <c r="X635" s="36">
        <f t="shared" si="94"/>
        <v>0</v>
      </c>
      <c r="Y635" s="36"/>
      <c r="Z635" s="42">
        <f t="shared" si="95"/>
        <v>0</v>
      </c>
      <c r="AA635" s="43">
        <f t="shared" si="89"/>
        <v>706.5</v>
      </c>
      <c r="AB635" s="44"/>
    </row>
    <row r="636" spans="1:28" s="4" customFormat="1" x14ac:dyDescent="0.25">
      <c r="A636" s="36">
        <v>633</v>
      </c>
      <c r="B636" s="37" t="s">
        <v>1408</v>
      </c>
      <c r="C636" s="37" t="s">
        <v>1992</v>
      </c>
      <c r="D636" s="38" t="s">
        <v>1409</v>
      </c>
      <c r="E636" s="38" t="s">
        <v>75</v>
      </c>
      <c r="F636" s="39" t="s">
        <v>5</v>
      </c>
      <c r="G636" s="39">
        <v>6.4</v>
      </c>
      <c r="H636" s="39">
        <f t="shared" si="87"/>
        <v>704</v>
      </c>
      <c r="I636" s="40" t="s">
        <v>5</v>
      </c>
      <c r="J636" s="41" t="str">
        <f t="shared" si="88"/>
        <v>ΟΚ</v>
      </c>
      <c r="K636" s="41"/>
      <c r="L636" s="41"/>
      <c r="M636" s="41"/>
      <c r="N636" s="41"/>
      <c r="O636" s="36"/>
      <c r="P636" s="36">
        <f t="shared" si="90"/>
        <v>0</v>
      </c>
      <c r="Q636" s="36"/>
      <c r="R636" s="36">
        <f t="shared" si="91"/>
        <v>0</v>
      </c>
      <c r="S636" s="36"/>
      <c r="T636" s="36">
        <f t="shared" si="92"/>
        <v>0</v>
      </c>
      <c r="U636" s="36"/>
      <c r="V636" s="36">
        <f t="shared" si="93"/>
        <v>0</v>
      </c>
      <c r="W636" s="36"/>
      <c r="X636" s="36">
        <f t="shared" si="94"/>
        <v>0</v>
      </c>
      <c r="Y636" s="36"/>
      <c r="Z636" s="42">
        <f t="shared" si="95"/>
        <v>0</v>
      </c>
      <c r="AA636" s="43">
        <f t="shared" si="89"/>
        <v>704</v>
      </c>
      <c r="AB636" s="44"/>
    </row>
    <row r="637" spans="1:28" s="4" customFormat="1" x14ac:dyDescent="0.25">
      <c r="A637" s="36">
        <v>634</v>
      </c>
      <c r="B637" s="37" t="s">
        <v>250</v>
      </c>
      <c r="C637" s="37" t="s">
        <v>1511</v>
      </c>
      <c r="D637" s="38" t="s">
        <v>251</v>
      </c>
      <c r="E637" s="38" t="s">
        <v>252</v>
      </c>
      <c r="F637" s="39" t="s">
        <v>5</v>
      </c>
      <c r="G637" s="39">
        <v>6.05</v>
      </c>
      <c r="H637" s="39">
        <f t="shared" si="87"/>
        <v>665.5</v>
      </c>
      <c r="I637" s="40" t="s">
        <v>5</v>
      </c>
      <c r="J637" s="41" t="str">
        <f t="shared" si="88"/>
        <v>ΟΚ</v>
      </c>
      <c r="K637" s="41"/>
      <c r="L637" s="41"/>
      <c r="M637" s="41"/>
      <c r="N637" s="41"/>
      <c r="O637" s="36"/>
      <c r="P637" s="36">
        <f t="shared" si="90"/>
        <v>0</v>
      </c>
      <c r="Q637" s="36"/>
      <c r="R637" s="36">
        <f t="shared" si="91"/>
        <v>0</v>
      </c>
      <c r="S637" s="36" t="s">
        <v>3</v>
      </c>
      <c r="T637" s="36">
        <f t="shared" si="92"/>
        <v>30</v>
      </c>
      <c r="U637" s="36"/>
      <c r="V637" s="36">
        <f t="shared" si="93"/>
        <v>0</v>
      </c>
      <c r="W637" s="36"/>
      <c r="X637" s="36">
        <f t="shared" si="94"/>
        <v>0</v>
      </c>
      <c r="Y637" s="36"/>
      <c r="Z637" s="42">
        <f t="shared" si="95"/>
        <v>0</v>
      </c>
      <c r="AA637" s="43">
        <f t="shared" si="89"/>
        <v>695.5</v>
      </c>
      <c r="AB637" s="44"/>
    </row>
    <row r="638" spans="1:28" s="4" customFormat="1" x14ac:dyDescent="0.25">
      <c r="A638" s="36">
        <v>635</v>
      </c>
      <c r="B638" s="37" t="s">
        <v>2024</v>
      </c>
      <c r="C638" s="37" t="s">
        <v>2025</v>
      </c>
      <c r="D638" s="38" t="s">
        <v>229</v>
      </c>
      <c r="E638" s="38" t="s">
        <v>55</v>
      </c>
      <c r="F638" s="39" t="s">
        <v>5</v>
      </c>
      <c r="G638" s="39">
        <v>6</v>
      </c>
      <c r="H638" s="39">
        <f t="shared" si="87"/>
        <v>660</v>
      </c>
      <c r="I638" s="40" t="s">
        <v>5</v>
      </c>
      <c r="J638" s="41" t="str">
        <f t="shared" si="88"/>
        <v>ΟΚ</v>
      </c>
      <c r="K638" s="41"/>
      <c r="L638" s="41"/>
      <c r="M638" s="41"/>
      <c r="N638" s="41"/>
      <c r="O638" s="36"/>
      <c r="P638" s="36">
        <f t="shared" si="90"/>
        <v>0</v>
      </c>
      <c r="Q638" s="36"/>
      <c r="R638" s="36">
        <f t="shared" si="91"/>
        <v>0</v>
      </c>
      <c r="S638" s="36" t="s">
        <v>3</v>
      </c>
      <c r="T638" s="36">
        <f t="shared" si="92"/>
        <v>30</v>
      </c>
      <c r="U638" s="36"/>
      <c r="V638" s="36">
        <f t="shared" si="93"/>
        <v>0</v>
      </c>
      <c r="W638" s="36"/>
      <c r="X638" s="36">
        <f t="shared" si="94"/>
        <v>0</v>
      </c>
      <c r="Y638" s="36"/>
      <c r="Z638" s="42">
        <f t="shared" si="95"/>
        <v>0</v>
      </c>
      <c r="AA638" s="43">
        <f t="shared" si="89"/>
        <v>690</v>
      </c>
      <c r="AB638" s="44"/>
    </row>
    <row r="639" spans="1:28" s="4" customFormat="1" x14ac:dyDescent="0.25">
      <c r="A639" s="36">
        <v>636</v>
      </c>
      <c r="B639" s="37" t="s">
        <v>1248</v>
      </c>
      <c r="C639" s="37" t="s">
        <v>2074</v>
      </c>
      <c r="D639" s="38" t="s">
        <v>1249</v>
      </c>
      <c r="E639" s="38" t="s">
        <v>221</v>
      </c>
      <c r="F639" s="39" t="s">
        <v>5</v>
      </c>
      <c r="G639" s="39">
        <v>5.5</v>
      </c>
      <c r="H639" s="39">
        <f t="shared" si="87"/>
        <v>605</v>
      </c>
      <c r="I639" s="40" t="s">
        <v>5</v>
      </c>
      <c r="J639" s="41" t="str">
        <f t="shared" si="88"/>
        <v>ΟΚ</v>
      </c>
      <c r="K639" s="41"/>
      <c r="L639" s="41" t="s">
        <v>5</v>
      </c>
      <c r="M639" s="41"/>
      <c r="N639" s="41"/>
      <c r="O639" s="36" t="s">
        <v>3</v>
      </c>
      <c r="P639" s="36">
        <f t="shared" si="90"/>
        <v>30</v>
      </c>
      <c r="Q639" s="36"/>
      <c r="R639" s="36">
        <f t="shared" si="91"/>
        <v>0</v>
      </c>
      <c r="S639" s="36" t="s">
        <v>6</v>
      </c>
      <c r="T639" s="36">
        <f t="shared" si="92"/>
        <v>50</v>
      </c>
      <c r="U639" s="36"/>
      <c r="V639" s="36">
        <f t="shared" si="93"/>
        <v>0</v>
      </c>
      <c r="W639" s="36"/>
      <c r="X639" s="36">
        <f t="shared" si="94"/>
        <v>0</v>
      </c>
      <c r="Y639" s="36"/>
      <c r="Z639" s="42">
        <f t="shared" si="95"/>
        <v>0</v>
      </c>
      <c r="AA639" s="43">
        <f t="shared" si="89"/>
        <v>685</v>
      </c>
      <c r="AB639" s="44"/>
    </row>
    <row r="640" spans="1:28" s="4" customFormat="1" x14ac:dyDescent="0.25">
      <c r="A640" s="36">
        <v>637</v>
      </c>
      <c r="B640" s="37" t="s">
        <v>232</v>
      </c>
      <c r="C640" s="37" t="s">
        <v>1508</v>
      </c>
      <c r="D640" s="38" t="s">
        <v>233</v>
      </c>
      <c r="E640" s="38" t="s">
        <v>39</v>
      </c>
      <c r="F640" s="39" t="s">
        <v>5</v>
      </c>
      <c r="G640" s="39">
        <v>6.2</v>
      </c>
      <c r="H640" s="39">
        <f t="shared" si="87"/>
        <v>682</v>
      </c>
      <c r="I640" s="40" t="s">
        <v>5</v>
      </c>
      <c r="J640" s="41" t="str">
        <f t="shared" si="88"/>
        <v>ΟΚ</v>
      </c>
      <c r="K640" s="41"/>
      <c r="L640" s="41"/>
      <c r="M640" s="41" t="s">
        <v>5</v>
      </c>
      <c r="N640" s="41"/>
      <c r="O640" s="36"/>
      <c r="P640" s="36">
        <f t="shared" si="90"/>
        <v>0</v>
      </c>
      <c r="Q640" s="36"/>
      <c r="R640" s="36">
        <f t="shared" si="91"/>
        <v>0</v>
      </c>
      <c r="S640" s="36"/>
      <c r="T640" s="36">
        <f t="shared" si="92"/>
        <v>0</v>
      </c>
      <c r="U640" s="36"/>
      <c r="V640" s="36">
        <f t="shared" si="93"/>
        <v>0</v>
      </c>
      <c r="W640" s="36"/>
      <c r="X640" s="36">
        <f t="shared" si="94"/>
        <v>0</v>
      </c>
      <c r="Y640" s="36"/>
      <c r="Z640" s="42">
        <f t="shared" si="95"/>
        <v>0</v>
      </c>
      <c r="AA640" s="43">
        <f t="shared" si="89"/>
        <v>682</v>
      </c>
      <c r="AB640" s="44"/>
    </row>
    <row r="641" spans="1:28" s="4" customFormat="1" x14ac:dyDescent="0.25">
      <c r="A641" s="36">
        <v>638</v>
      </c>
      <c r="B641" s="37" t="s">
        <v>975</v>
      </c>
      <c r="C641" s="37" t="s">
        <v>1816</v>
      </c>
      <c r="D641" s="38" t="s">
        <v>976</v>
      </c>
      <c r="E641" s="38" t="s">
        <v>144</v>
      </c>
      <c r="F641" s="39" t="s">
        <v>5</v>
      </c>
      <c r="G641" s="39">
        <v>6.2</v>
      </c>
      <c r="H641" s="39">
        <f t="shared" si="87"/>
        <v>682</v>
      </c>
      <c r="I641" s="40" t="s">
        <v>5</v>
      </c>
      <c r="J641" s="41" t="str">
        <f t="shared" si="88"/>
        <v>ΟΚ</v>
      </c>
      <c r="K641" s="41"/>
      <c r="L641" s="41" t="s">
        <v>5</v>
      </c>
      <c r="M641" s="41"/>
      <c r="N641" s="41"/>
      <c r="O641" s="36"/>
      <c r="P641" s="36">
        <f t="shared" si="90"/>
        <v>0</v>
      </c>
      <c r="Q641" s="36"/>
      <c r="R641" s="36">
        <f t="shared" si="91"/>
        <v>0</v>
      </c>
      <c r="S641" s="36"/>
      <c r="T641" s="36">
        <f t="shared" si="92"/>
        <v>0</v>
      </c>
      <c r="U641" s="36"/>
      <c r="V641" s="36">
        <f t="shared" si="93"/>
        <v>0</v>
      </c>
      <c r="W641" s="36"/>
      <c r="X641" s="36">
        <f t="shared" si="94"/>
        <v>0</v>
      </c>
      <c r="Y641" s="36"/>
      <c r="Z641" s="42">
        <f t="shared" si="95"/>
        <v>0</v>
      </c>
      <c r="AA641" s="43">
        <f t="shared" si="89"/>
        <v>682</v>
      </c>
      <c r="AB641" s="44"/>
    </row>
    <row r="642" spans="1:28" s="4" customFormat="1" x14ac:dyDescent="0.25">
      <c r="A642" s="36">
        <v>639</v>
      </c>
      <c r="B642" s="37" t="s">
        <v>1172</v>
      </c>
      <c r="C642" s="37" t="s">
        <v>1895</v>
      </c>
      <c r="D642" s="38" t="s">
        <v>1171</v>
      </c>
      <c r="E642" s="38" t="s">
        <v>156</v>
      </c>
      <c r="F642" s="39" t="s">
        <v>5</v>
      </c>
      <c r="G642" s="39">
        <v>5.65</v>
      </c>
      <c r="H642" s="39">
        <f t="shared" si="87"/>
        <v>621.5</v>
      </c>
      <c r="I642" s="40" t="s">
        <v>5</v>
      </c>
      <c r="J642" s="41" t="str">
        <f t="shared" si="88"/>
        <v>ΟΚ</v>
      </c>
      <c r="K642" s="41"/>
      <c r="L642" s="41"/>
      <c r="M642" s="41"/>
      <c r="N642" s="41"/>
      <c r="O642" s="36"/>
      <c r="P642" s="36">
        <f t="shared" si="90"/>
        <v>0</v>
      </c>
      <c r="Q642" s="36"/>
      <c r="R642" s="36">
        <f t="shared" si="91"/>
        <v>0</v>
      </c>
      <c r="S642" s="36" t="s">
        <v>6</v>
      </c>
      <c r="T642" s="36">
        <f t="shared" si="92"/>
        <v>50</v>
      </c>
      <c r="U642" s="36"/>
      <c r="V642" s="36">
        <f t="shared" si="93"/>
        <v>0</v>
      </c>
      <c r="W642" s="36"/>
      <c r="X642" s="36">
        <f t="shared" si="94"/>
        <v>0</v>
      </c>
      <c r="Y642" s="36"/>
      <c r="Z642" s="42">
        <f t="shared" si="95"/>
        <v>0</v>
      </c>
      <c r="AA642" s="43">
        <f t="shared" si="89"/>
        <v>671.5</v>
      </c>
      <c r="AB642" s="44"/>
    </row>
    <row r="643" spans="1:28" s="4" customFormat="1" x14ac:dyDescent="0.25">
      <c r="A643" s="36">
        <v>640</v>
      </c>
      <c r="B643" s="37" t="s">
        <v>193</v>
      </c>
      <c r="C643" s="37" t="s">
        <v>1494</v>
      </c>
      <c r="D643" s="38" t="s">
        <v>194</v>
      </c>
      <c r="E643" s="38" t="s">
        <v>100</v>
      </c>
      <c r="F643" s="39" t="s">
        <v>5</v>
      </c>
      <c r="G643" s="39">
        <v>6.1</v>
      </c>
      <c r="H643" s="39">
        <f t="shared" si="87"/>
        <v>671</v>
      </c>
      <c r="I643" s="40" t="s">
        <v>5</v>
      </c>
      <c r="J643" s="41" t="str">
        <f t="shared" si="88"/>
        <v>ΟΚ</v>
      </c>
      <c r="K643" s="41"/>
      <c r="L643" s="41"/>
      <c r="M643" s="41"/>
      <c r="N643" s="41"/>
      <c r="O643" s="36"/>
      <c r="P643" s="36">
        <f t="shared" si="90"/>
        <v>0</v>
      </c>
      <c r="Q643" s="36"/>
      <c r="R643" s="36">
        <f t="shared" si="91"/>
        <v>0</v>
      </c>
      <c r="S643" s="36"/>
      <c r="T643" s="36">
        <f t="shared" si="92"/>
        <v>0</v>
      </c>
      <c r="U643" s="36"/>
      <c r="V643" s="36">
        <f t="shared" si="93"/>
        <v>0</v>
      </c>
      <c r="W643" s="36"/>
      <c r="X643" s="36">
        <f t="shared" si="94"/>
        <v>0</v>
      </c>
      <c r="Y643" s="36"/>
      <c r="Z643" s="42">
        <f t="shared" si="95"/>
        <v>0</v>
      </c>
      <c r="AA643" s="43">
        <f t="shared" si="89"/>
        <v>671</v>
      </c>
      <c r="AB643" s="44"/>
    </row>
    <row r="644" spans="1:28" s="4" customFormat="1" x14ac:dyDescent="0.25">
      <c r="A644" s="36">
        <v>641</v>
      </c>
      <c r="B644" s="37" t="s">
        <v>42</v>
      </c>
      <c r="C644" s="37" t="s">
        <v>1436</v>
      </c>
      <c r="D644" s="38" t="s">
        <v>43</v>
      </c>
      <c r="E644" s="38" t="s">
        <v>44</v>
      </c>
      <c r="F644" s="39" t="s">
        <v>5</v>
      </c>
      <c r="G644" s="39">
        <v>6.05</v>
      </c>
      <c r="H644" s="39">
        <f t="shared" ref="H644:H656" si="96">G644*110</f>
        <v>665.5</v>
      </c>
      <c r="I644" s="40" t="s">
        <v>5</v>
      </c>
      <c r="J644" s="41" t="str">
        <f t="shared" ref="J644:J656" si="97">IF(AND(F644="ΝΑΙ",I644="ΝΑΙ"),"ΟΚ","ΑΠΟΡΡΙΠΤΕΤΑΙ")</f>
        <v>ΟΚ</v>
      </c>
      <c r="K644" s="41"/>
      <c r="L644" s="41"/>
      <c r="M644" s="41"/>
      <c r="N644" s="41"/>
      <c r="O644" s="36"/>
      <c r="P644" s="36">
        <f t="shared" si="90"/>
        <v>0</v>
      </c>
      <c r="Q644" s="36"/>
      <c r="R644" s="36">
        <f t="shared" si="91"/>
        <v>0</v>
      </c>
      <c r="S644" s="36"/>
      <c r="T644" s="36">
        <f t="shared" si="92"/>
        <v>0</v>
      </c>
      <c r="U644" s="36"/>
      <c r="V644" s="36">
        <f t="shared" si="93"/>
        <v>0</v>
      </c>
      <c r="W644" s="36"/>
      <c r="X644" s="36">
        <f t="shared" si="94"/>
        <v>0</v>
      </c>
      <c r="Y644" s="36"/>
      <c r="Z644" s="42">
        <f t="shared" si="95"/>
        <v>0</v>
      </c>
      <c r="AA644" s="43">
        <f t="shared" ref="AA644:AA656" si="98">H644+V644+P644+R644+T644+X644+Z644</f>
        <v>665.5</v>
      </c>
      <c r="AB644" s="44"/>
    </row>
    <row r="645" spans="1:28" s="4" customFormat="1" x14ac:dyDescent="0.25">
      <c r="A645" s="36">
        <v>642</v>
      </c>
      <c r="B645" s="37" t="s">
        <v>1361</v>
      </c>
      <c r="C645" s="37" t="s">
        <v>1973</v>
      </c>
      <c r="D645" s="38" t="s">
        <v>1362</v>
      </c>
      <c r="E645" s="38" t="s">
        <v>460</v>
      </c>
      <c r="F645" s="39" t="s">
        <v>5</v>
      </c>
      <c r="G645" s="39">
        <v>6.05</v>
      </c>
      <c r="H645" s="39">
        <f t="shared" si="96"/>
        <v>665.5</v>
      </c>
      <c r="I645" s="40" t="s">
        <v>5</v>
      </c>
      <c r="J645" s="41" t="str">
        <f t="shared" si="97"/>
        <v>ΟΚ</v>
      </c>
      <c r="K645" s="41"/>
      <c r="L645" s="41" t="s">
        <v>5</v>
      </c>
      <c r="M645" s="41"/>
      <c r="N645" s="41" t="s">
        <v>5</v>
      </c>
      <c r="O645" s="36"/>
      <c r="P645" s="36">
        <f t="shared" si="90"/>
        <v>0</v>
      </c>
      <c r="Q645" s="36"/>
      <c r="R645" s="36">
        <f t="shared" si="91"/>
        <v>0</v>
      </c>
      <c r="S645" s="36"/>
      <c r="T645" s="36">
        <f t="shared" si="92"/>
        <v>0</v>
      </c>
      <c r="U645" s="36"/>
      <c r="V645" s="36">
        <f t="shared" si="93"/>
        <v>0</v>
      </c>
      <c r="W645" s="36"/>
      <c r="X645" s="36">
        <f t="shared" si="94"/>
        <v>0</v>
      </c>
      <c r="Y645" s="36"/>
      <c r="Z645" s="42">
        <f t="shared" si="95"/>
        <v>0</v>
      </c>
      <c r="AA645" s="43">
        <f t="shared" si="98"/>
        <v>665.5</v>
      </c>
      <c r="AB645" s="44"/>
    </row>
    <row r="646" spans="1:28" s="4" customFormat="1" x14ac:dyDescent="0.25">
      <c r="A646" s="36">
        <v>643</v>
      </c>
      <c r="B646" s="37" t="s">
        <v>281</v>
      </c>
      <c r="C646" s="37" t="s">
        <v>1532</v>
      </c>
      <c r="D646" s="38" t="s">
        <v>282</v>
      </c>
      <c r="E646" s="38" t="s">
        <v>116</v>
      </c>
      <c r="F646" s="39" t="s">
        <v>5</v>
      </c>
      <c r="G646" s="39">
        <v>5.75</v>
      </c>
      <c r="H646" s="39">
        <f t="shared" si="96"/>
        <v>632.5</v>
      </c>
      <c r="I646" s="40" t="s">
        <v>5</v>
      </c>
      <c r="J646" s="41" t="str">
        <f t="shared" si="97"/>
        <v>ΟΚ</v>
      </c>
      <c r="K646" s="41"/>
      <c r="L646" s="41"/>
      <c r="M646" s="41"/>
      <c r="N646" s="41"/>
      <c r="O646" s="36"/>
      <c r="P646" s="36">
        <f t="shared" si="90"/>
        <v>0</v>
      </c>
      <c r="Q646" s="36"/>
      <c r="R646" s="36">
        <f t="shared" si="91"/>
        <v>0</v>
      </c>
      <c r="S646" s="36" t="s">
        <v>3</v>
      </c>
      <c r="T646" s="36">
        <f t="shared" si="92"/>
        <v>30</v>
      </c>
      <c r="U646" s="36"/>
      <c r="V646" s="36">
        <f t="shared" si="93"/>
        <v>0</v>
      </c>
      <c r="W646" s="36"/>
      <c r="X646" s="36">
        <f t="shared" si="94"/>
        <v>0</v>
      </c>
      <c r="Y646" s="36"/>
      <c r="Z646" s="42">
        <f t="shared" si="95"/>
        <v>0</v>
      </c>
      <c r="AA646" s="43">
        <f t="shared" si="98"/>
        <v>662.5</v>
      </c>
      <c r="AB646" s="44"/>
    </row>
    <row r="647" spans="1:28" s="4" customFormat="1" x14ac:dyDescent="0.25">
      <c r="A647" s="36">
        <v>644</v>
      </c>
      <c r="B647" s="37" t="s">
        <v>633</v>
      </c>
      <c r="C647" s="37" t="s">
        <v>1677</v>
      </c>
      <c r="D647" s="38" t="s">
        <v>634</v>
      </c>
      <c r="E647" s="38" t="s">
        <v>635</v>
      </c>
      <c r="F647" s="39" t="s">
        <v>5</v>
      </c>
      <c r="G647" s="39">
        <v>6</v>
      </c>
      <c r="H647" s="39">
        <f t="shared" si="96"/>
        <v>660</v>
      </c>
      <c r="I647" s="40" t="s">
        <v>5</v>
      </c>
      <c r="J647" s="41" t="str">
        <f t="shared" si="97"/>
        <v>ΟΚ</v>
      </c>
      <c r="K647" s="41"/>
      <c r="L647" s="41"/>
      <c r="M647" s="41"/>
      <c r="N647" s="41"/>
      <c r="O647" s="36"/>
      <c r="P647" s="36">
        <f t="shared" si="90"/>
        <v>0</v>
      </c>
      <c r="Q647" s="36"/>
      <c r="R647" s="36">
        <f t="shared" si="91"/>
        <v>0</v>
      </c>
      <c r="S647" s="36"/>
      <c r="T647" s="36">
        <f t="shared" si="92"/>
        <v>0</v>
      </c>
      <c r="U647" s="36"/>
      <c r="V647" s="36">
        <f t="shared" si="93"/>
        <v>0</v>
      </c>
      <c r="W647" s="36"/>
      <c r="X647" s="36">
        <f t="shared" si="94"/>
        <v>0</v>
      </c>
      <c r="Y647" s="36"/>
      <c r="Z647" s="42">
        <f t="shared" si="95"/>
        <v>0</v>
      </c>
      <c r="AA647" s="43">
        <f t="shared" si="98"/>
        <v>660</v>
      </c>
      <c r="AB647" s="44"/>
    </row>
    <row r="648" spans="1:28" s="4" customFormat="1" x14ac:dyDescent="0.25">
      <c r="A648" s="36">
        <v>645</v>
      </c>
      <c r="B648" s="37" t="s">
        <v>2126</v>
      </c>
      <c r="C648" s="37" t="s">
        <v>2127</v>
      </c>
      <c r="D648" s="38" t="s">
        <v>2128</v>
      </c>
      <c r="E648" s="38" t="s">
        <v>95</v>
      </c>
      <c r="F648" s="39" t="s">
        <v>5</v>
      </c>
      <c r="G648" s="39">
        <v>6</v>
      </c>
      <c r="H648" s="39">
        <f t="shared" si="96"/>
        <v>660</v>
      </c>
      <c r="I648" s="40" t="s">
        <v>5</v>
      </c>
      <c r="J648" s="41" t="str">
        <f t="shared" si="97"/>
        <v>ΟΚ</v>
      </c>
      <c r="K648" s="41"/>
      <c r="L648" s="41"/>
      <c r="M648" s="41"/>
      <c r="N648" s="41"/>
      <c r="O648" s="36"/>
      <c r="P648" s="36">
        <f t="shared" si="90"/>
        <v>0</v>
      </c>
      <c r="Q648" s="36"/>
      <c r="R648" s="36">
        <f t="shared" si="91"/>
        <v>0</v>
      </c>
      <c r="S648" s="36"/>
      <c r="T648" s="36">
        <f t="shared" si="92"/>
        <v>0</v>
      </c>
      <c r="U648" s="36"/>
      <c r="V648" s="36">
        <f t="shared" si="93"/>
        <v>0</v>
      </c>
      <c r="W648" s="36"/>
      <c r="X648" s="36">
        <f t="shared" si="94"/>
        <v>0</v>
      </c>
      <c r="Y648" s="36"/>
      <c r="Z648" s="42">
        <f t="shared" si="95"/>
        <v>0</v>
      </c>
      <c r="AA648" s="43">
        <f t="shared" si="98"/>
        <v>660</v>
      </c>
      <c r="AB648" s="44"/>
    </row>
    <row r="649" spans="1:28" s="4" customFormat="1" x14ac:dyDescent="0.25">
      <c r="A649" s="36">
        <v>646</v>
      </c>
      <c r="B649" s="37" t="s">
        <v>734</v>
      </c>
      <c r="C649" s="37" t="s">
        <v>1715</v>
      </c>
      <c r="D649" s="38" t="s">
        <v>735</v>
      </c>
      <c r="E649" s="38" t="s">
        <v>210</v>
      </c>
      <c r="F649" s="39" t="s">
        <v>5</v>
      </c>
      <c r="G649" s="39">
        <v>5.8</v>
      </c>
      <c r="H649" s="39">
        <f t="shared" si="96"/>
        <v>638</v>
      </c>
      <c r="I649" s="40" t="s">
        <v>5</v>
      </c>
      <c r="J649" s="41" t="str">
        <f t="shared" si="97"/>
        <v>ΟΚ</v>
      </c>
      <c r="K649" s="41"/>
      <c r="L649" s="41"/>
      <c r="M649" s="41"/>
      <c r="N649" s="41"/>
      <c r="O649" s="36"/>
      <c r="P649" s="36">
        <f t="shared" si="90"/>
        <v>0</v>
      </c>
      <c r="Q649" s="36"/>
      <c r="R649" s="36">
        <f t="shared" si="91"/>
        <v>0</v>
      </c>
      <c r="S649" s="36"/>
      <c r="T649" s="36">
        <f t="shared" si="92"/>
        <v>0</v>
      </c>
      <c r="U649" s="36"/>
      <c r="V649" s="36">
        <f t="shared" si="93"/>
        <v>0</v>
      </c>
      <c r="W649" s="36"/>
      <c r="X649" s="36">
        <f t="shared" si="94"/>
        <v>0</v>
      </c>
      <c r="Y649" s="36"/>
      <c r="Z649" s="42">
        <f t="shared" si="95"/>
        <v>0</v>
      </c>
      <c r="AA649" s="43">
        <f t="shared" si="98"/>
        <v>638</v>
      </c>
      <c r="AB649" s="44"/>
    </row>
    <row r="650" spans="1:28" s="4" customFormat="1" x14ac:dyDescent="0.25">
      <c r="A650" s="36">
        <v>647</v>
      </c>
      <c r="B650" s="37" t="s">
        <v>953</v>
      </c>
      <c r="C650" s="37" t="s">
        <v>1808</v>
      </c>
      <c r="D650" s="38" t="s">
        <v>954</v>
      </c>
      <c r="E650" s="38" t="s">
        <v>131</v>
      </c>
      <c r="F650" s="39" t="s">
        <v>5</v>
      </c>
      <c r="G650" s="39">
        <v>5.75</v>
      </c>
      <c r="H650" s="39">
        <f t="shared" si="96"/>
        <v>632.5</v>
      </c>
      <c r="I650" s="40" t="s">
        <v>5</v>
      </c>
      <c r="J650" s="41" t="str">
        <f t="shared" si="97"/>
        <v>ΟΚ</v>
      </c>
      <c r="K650" s="41"/>
      <c r="L650" s="41"/>
      <c r="M650" s="41"/>
      <c r="N650" s="41"/>
      <c r="O650" s="36"/>
      <c r="P650" s="36">
        <f t="shared" si="90"/>
        <v>0</v>
      </c>
      <c r="Q650" s="36"/>
      <c r="R650" s="36">
        <f t="shared" si="91"/>
        <v>0</v>
      </c>
      <c r="S650" s="36"/>
      <c r="T650" s="36">
        <f t="shared" si="92"/>
        <v>0</v>
      </c>
      <c r="U650" s="36"/>
      <c r="V650" s="36">
        <f t="shared" si="93"/>
        <v>0</v>
      </c>
      <c r="W650" s="36"/>
      <c r="X650" s="36">
        <f t="shared" si="94"/>
        <v>0</v>
      </c>
      <c r="Y650" s="36"/>
      <c r="Z650" s="42">
        <f t="shared" si="95"/>
        <v>0</v>
      </c>
      <c r="AA650" s="43">
        <f t="shared" si="98"/>
        <v>632.5</v>
      </c>
      <c r="AB650" s="44"/>
    </row>
    <row r="651" spans="1:28" s="4" customFormat="1" x14ac:dyDescent="0.25">
      <c r="A651" s="36">
        <v>648</v>
      </c>
      <c r="B651" s="37" t="s">
        <v>33</v>
      </c>
      <c r="C651" s="37" t="s">
        <v>1433</v>
      </c>
      <c r="D651" s="38" t="s">
        <v>1432</v>
      </c>
      <c r="E651" s="38" t="s">
        <v>34</v>
      </c>
      <c r="F651" s="39" t="s">
        <v>5</v>
      </c>
      <c r="G651" s="39">
        <v>5.4</v>
      </c>
      <c r="H651" s="39">
        <f t="shared" si="96"/>
        <v>594</v>
      </c>
      <c r="I651" s="40" t="s">
        <v>5</v>
      </c>
      <c r="J651" s="41" t="str">
        <f t="shared" si="97"/>
        <v>ΟΚ</v>
      </c>
      <c r="K651" s="41"/>
      <c r="L651" s="41"/>
      <c r="M651" s="41"/>
      <c r="N651" s="41"/>
      <c r="O651" s="36"/>
      <c r="P651" s="36">
        <f t="shared" si="90"/>
        <v>0</v>
      </c>
      <c r="Q651" s="36"/>
      <c r="R651" s="36">
        <f t="shared" si="91"/>
        <v>0</v>
      </c>
      <c r="S651" s="36" t="s">
        <v>3</v>
      </c>
      <c r="T651" s="36">
        <f t="shared" si="92"/>
        <v>30</v>
      </c>
      <c r="U651" s="36"/>
      <c r="V651" s="36">
        <f t="shared" si="93"/>
        <v>0</v>
      </c>
      <c r="W651" s="36"/>
      <c r="X651" s="36">
        <f t="shared" si="94"/>
        <v>0</v>
      </c>
      <c r="Y651" s="36"/>
      <c r="Z651" s="42">
        <f t="shared" si="95"/>
        <v>0</v>
      </c>
      <c r="AA651" s="43">
        <f t="shared" si="98"/>
        <v>624</v>
      </c>
      <c r="AB651" s="44"/>
    </row>
    <row r="652" spans="1:28" s="4" customFormat="1" x14ac:dyDescent="0.25">
      <c r="A652" s="36">
        <v>649</v>
      </c>
      <c r="B652" s="37" t="s">
        <v>1291</v>
      </c>
      <c r="C652" s="37" t="s">
        <v>1617</v>
      </c>
      <c r="D652" s="38" t="s">
        <v>1292</v>
      </c>
      <c r="E652" s="38" t="s">
        <v>144</v>
      </c>
      <c r="F652" s="39" t="s">
        <v>5</v>
      </c>
      <c r="G652" s="39">
        <v>5.5</v>
      </c>
      <c r="H652" s="39">
        <f t="shared" si="96"/>
        <v>605</v>
      </c>
      <c r="I652" s="40" t="s">
        <v>5</v>
      </c>
      <c r="J652" s="41" t="str">
        <f t="shared" si="97"/>
        <v>ΟΚ</v>
      </c>
      <c r="K652" s="41"/>
      <c r="L652" s="41"/>
      <c r="M652" s="41"/>
      <c r="N652" s="41"/>
      <c r="O652" s="36"/>
      <c r="P652" s="36">
        <f t="shared" si="90"/>
        <v>0</v>
      </c>
      <c r="Q652" s="36"/>
      <c r="R652" s="36">
        <f t="shared" si="91"/>
        <v>0</v>
      </c>
      <c r="S652" s="36"/>
      <c r="T652" s="36">
        <f t="shared" si="92"/>
        <v>0</v>
      </c>
      <c r="U652" s="36"/>
      <c r="V652" s="36">
        <f t="shared" si="93"/>
        <v>0</v>
      </c>
      <c r="W652" s="36"/>
      <c r="X652" s="36">
        <f t="shared" si="94"/>
        <v>0</v>
      </c>
      <c r="Y652" s="36"/>
      <c r="Z652" s="42">
        <f t="shared" si="95"/>
        <v>0</v>
      </c>
      <c r="AA652" s="43">
        <f t="shared" si="98"/>
        <v>605</v>
      </c>
      <c r="AB652" s="44"/>
    </row>
    <row r="653" spans="1:28" s="4" customFormat="1" x14ac:dyDescent="0.25">
      <c r="A653" s="36">
        <v>650</v>
      </c>
      <c r="B653" s="37" t="s">
        <v>668</v>
      </c>
      <c r="C653" s="37" t="s">
        <v>1691</v>
      </c>
      <c r="D653" s="38" t="s">
        <v>669</v>
      </c>
      <c r="E653" s="38" t="s">
        <v>84</v>
      </c>
      <c r="F653" s="39" t="s">
        <v>5</v>
      </c>
      <c r="G653" s="39">
        <v>5</v>
      </c>
      <c r="H653" s="39">
        <f t="shared" si="96"/>
        <v>550</v>
      </c>
      <c r="I653" s="40" t="s">
        <v>5</v>
      </c>
      <c r="J653" s="41" t="str">
        <f t="shared" si="97"/>
        <v>ΟΚ</v>
      </c>
      <c r="K653" s="41"/>
      <c r="L653" s="41"/>
      <c r="M653" s="41"/>
      <c r="N653" s="41"/>
      <c r="O653" s="36"/>
      <c r="P653" s="36">
        <f t="shared" si="90"/>
        <v>0</v>
      </c>
      <c r="Q653" s="36"/>
      <c r="R653" s="36">
        <f t="shared" si="91"/>
        <v>0</v>
      </c>
      <c r="S653" s="36" t="s">
        <v>6</v>
      </c>
      <c r="T653" s="36">
        <f t="shared" si="92"/>
        <v>50</v>
      </c>
      <c r="U653" s="36"/>
      <c r="V653" s="36">
        <f t="shared" si="93"/>
        <v>0</v>
      </c>
      <c r="W653" s="36"/>
      <c r="X653" s="36">
        <f t="shared" si="94"/>
        <v>0</v>
      </c>
      <c r="Y653" s="36"/>
      <c r="Z653" s="42">
        <f t="shared" si="95"/>
        <v>0</v>
      </c>
      <c r="AA653" s="43">
        <f t="shared" si="98"/>
        <v>600</v>
      </c>
      <c r="AB653" s="44"/>
    </row>
    <row r="654" spans="1:28" s="4" customFormat="1" x14ac:dyDescent="0.25">
      <c r="A654" s="36">
        <v>651</v>
      </c>
      <c r="B654" s="37" t="s">
        <v>1145</v>
      </c>
      <c r="C654" s="37" t="s">
        <v>1886</v>
      </c>
      <c r="D654" s="38" t="s">
        <v>1146</v>
      </c>
      <c r="E654" s="38" t="s">
        <v>1147</v>
      </c>
      <c r="F654" s="39" t="s">
        <v>5</v>
      </c>
      <c r="G654" s="39">
        <v>5.05</v>
      </c>
      <c r="H654" s="39">
        <f t="shared" si="96"/>
        <v>555.5</v>
      </c>
      <c r="I654" s="40" t="s">
        <v>5</v>
      </c>
      <c r="J654" s="41" t="str">
        <f t="shared" si="97"/>
        <v>ΟΚ</v>
      </c>
      <c r="K654" s="41"/>
      <c r="L654" s="41"/>
      <c r="M654" s="41"/>
      <c r="N654" s="41"/>
      <c r="O654" s="36"/>
      <c r="P654" s="36">
        <f t="shared" si="90"/>
        <v>0</v>
      </c>
      <c r="Q654" s="36"/>
      <c r="R654" s="36">
        <f t="shared" si="91"/>
        <v>0</v>
      </c>
      <c r="S654" s="36"/>
      <c r="T654" s="36">
        <f t="shared" si="92"/>
        <v>0</v>
      </c>
      <c r="U654" s="36"/>
      <c r="V654" s="36">
        <f t="shared" si="93"/>
        <v>0</v>
      </c>
      <c r="W654" s="36"/>
      <c r="X654" s="36">
        <f t="shared" si="94"/>
        <v>0</v>
      </c>
      <c r="Y654" s="36"/>
      <c r="Z654" s="42">
        <f t="shared" si="95"/>
        <v>0</v>
      </c>
      <c r="AA654" s="43">
        <f t="shared" si="98"/>
        <v>555.5</v>
      </c>
      <c r="AB654" s="44"/>
    </row>
    <row r="655" spans="1:28" s="4" customFormat="1" x14ac:dyDescent="0.25">
      <c r="A655" s="36">
        <v>652</v>
      </c>
      <c r="B655" s="37" t="s">
        <v>2129</v>
      </c>
      <c r="C655" s="37" t="s">
        <v>2130</v>
      </c>
      <c r="D655" s="38" t="s">
        <v>2128</v>
      </c>
      <c r="E655" s="38" t="s">
        <v>742</v>
      </c>
      <c r="F655" s="39" t="s">
        <v>5</v>
      </c>
      <c r="G655" s="39">
        <v>5</v>
      </c>
      <c r="H655" s="39">
        <f t="shared" si="96"/>
        <v>550</v>
      </c>
      <c r="I655" s="40" t="s">
        <v>5</v>
      </c>
      <c r="J655" s="41" t="str">
        <f t="shared" si="97"/>
        <v>ΟΚ</v>
      </c>
      <c r="K655" s="41"/>
      <c r="L655" s="41"/>
      <c r="M655" s="41"/>
      <c r="N655" s="41"/>
      <c r="O655" s="36"/>
      <c r="P655" s="36">
        <f t="shared" ref="P655:P656" si="99">IF(O655="ΑΡΙΣΤΗ",70,IF(O655="ΠΟΛΥ ΚΑΛΗ",50,IF(O655="ΚΑΛΗ",30,)))</f>
        <v>0</v>
      </c>
      <c r="Q655" s="36"/>
      <c r="R655" s="36">
        <f t="shared" ref="R655:R656" si="100">IF(Q655="ΑΡΙΣΤΗ",70,IF(Q655="ΠΟΛΥ ΚΑΛΗ",50,IF(Q655="ΚΑΛΗ",30,)))</f>
        <v>0</v>
      </c>
      <c r="S655" s="36"/>
      <c r="T655" s="36">
        <f t="shared" ref="T655:T656" si="101">IF(S655="ΑΡΙΣΤΗ",70,IF(S655="ΠΟΛΥ ΚΑΛΗ",50,IF(S655="ΚΑΛΗ",30,)))</f>
        <v>0</v>
      </c>
      <c r="U655" s="36"/>
      <c r="V655" s="36">
        <f t="shared" ref="V655:V656" si="102">IF(U655="ΝΑΙ",150,0)</f>
        <v>0</v>
      </c>
      <c r="W655" s="36"/>
      <c r="X655" s="36">
        <f t="shared" ref="X655:X656" si="103">W655*17</f>
        <v>0</v>
      </c>
      <c r="Y655" s="36"/>
      <c r="Z655" s="42">
        <f t="shared" ref="Z655:Z656" si="104">Y655*7</f>
        <v>0</v>
      </c>
      <c r="AA655" s="43">
        <f t="shared" si="98"/>
        <v>550</v>
      </c>
      <c r="AB655" s="44"/>
    </row>
    <row r="656" spans="1:28" s="4" customFormat="1" x14ac:dyDescent="0.25">
      <c r="A656" s="36">
        <v>653</v>
      </c>
      <c r="B656" s="37" t="s">
        <v>1371</v>
      </c>
      <c r="C656" s="37" t="s">
        <v>1978</v>
      </c>
      <c r="D656" s="38" t="s">
        <v>1372</v>
      </c>
      <c r="E656" s="38" t="s">
        <v>39</v>
      </c>
      <c r="F656" s="39" t="s">
        <v>5</v>
      </c>
      <c r="G656" s="39">
        <v>5</v>
      </c>
      <c r="H656" s="39">
        <f t="shared" si="96"/>
        <v>550</v>
      </c>
      <c r="I656" s="40" t="s">
        <v>5</v>
      </c>
      <c r="J656" s="41" t="str">
        <f t="shared" si="97"/>
        <v>ΟΚ</v>
      </c>
      <c r="K656" s="41"/>
      <c r="L656" s="41"/>
      <c r="M656" s="41"/>
      <c r="N656" s="41"/>
      <c r="O656" s="36"/>
      <c r="P656" s="36">
        <f t="shared" si="99"/>
        <v>0</v>
      </c>
      <c r="Q656" s="36"/>
      <c r="R656" s="36">
        <f t="shared" si="100"/>
        <v>0</v>
      </c>
      <c r="S656" s="36"/>
      <c r="T656" s="36">
        <f t="shared" si="101"/>
        <v>0</v>
      </c>
      <c r="U656" s="36"/>
      <c r="V656" s="36">
        <f t="shared" si="102"/>
        <v>0</v>
      </c>
      <c r="W656" s="36"/>
      <c r="X656" s="36">
        <f t="shared" si="103"/>
        <v>0</v>
      </c>
      <c r="Y656" s="36"/>
      <c r="Z656" s="42">
        <f t="shared" si="104"/>
        <v>0</v>
      </c>
      <c r="AA656" s="43">
        <f t="shared" si="98"/>
        <v>550</v>
      </c>
      <c r="AB656" s="44"/>
    </row>
  </sheetData>
  <sheetProtection password="EB34" sheet="1" objects="1" scenarios="1"/>
  <sortState ref="A33:AB656">
    <sortCondition descending="1" ref="AA33:AA656"/>
  </sortState>
  <mergeCells count="4">
    <mergeCell ref="A1:E1"/>
    <mergeCell ref="A2:E2"/>
    <mergeCell ref="F2:I2"/>
    <mergeCell ref="O2:Z2"/>
  </mergeCells>
  <dataValidations count="5">
    <dataValidation type="decimal" allowBlank="1" showInputMessage="1" showErrorMessage="1" sqref="G4:G656" xr:uid="{00000000-0002-0000-0200-000000000000}">
      <formula1>5</formula1>
      <formula2>10</formula2>
    </dataValidation>
    <dataValidation type="whole" allowBlank="1" showInputMessage="1" showErrorMessage="1" errorTitle="ΠΡΟΣΟΧΗ!" error="ΑΠΟ 1 ΕΩΣ 24 ΜΗΝΕΣ" sqref="W4:W656" xr:uid="{00000000-0002-0000-0200-000003000000}">
      <formula1>1</formula1>
      <formula2>24</formula2>
    </dataValidation>
    <dataValidation type="whole" allowBlank="1" showInputMessage="1" showErrorMessage="1" errorTitle="ΠΡΟΣΟΧΗ!" error="ΑΠΟ 1 ΕΩΣ 84 ΜΗΝΕΣ" sqref="Y4:Y656" xr:uid="{00000000-0002-0000-0200-000004000000}">
      <formula1>1</formula1>
      <formula2>84</formula2>
    </dataValidation>
    <dataValidation type="list" allowBlank="1" showInputMessage="1" showErrorMessage="1" sqref="U4:U656 I4:I656 F4:F656 K4:N656" xr:uid="{00000000-0002-0000-0200-000001000000}">
      <formula1>$AK$56:$AK$57</formula1>
    </dataValidation>
    <dataValidation type="list" allowBlank="1" showInputMessage="1" showErrorMessage="1" sqref="Q4:Q656 S4:S656 O4:O656" xr:uid="{00000000-0002-0000-0200-000002000000}">
      <formula1>$AL$56:$AL$606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65"/>
  <sheetViews>
    <sheetView workbookViewId="0">
      <selection activeCell="A4" sqref="A1:AB65"/>
    </sheetView>
  </sheetViews>
  <sheetFormatPr defaultRowHeight="66" customHeight="1" x14ac:dyDescent="0.25"/>
  <cols>
    <col min="1" max="1" width="4.85546875" style="1" customWidth="1"/>
    <col min="2" max="3" width="21.28515625" style="1" customWidth="1"/>
    <col min="4" max="4" width="25.140625" style="1" customWidth="1"/>
    <col min="5" max="5" width="25.28515625" style="1" customWidth="1"/>
    <col min="6" max="6" width="20.28515625" style="1" customWidth="1"/>
    <col min="7" max="7" width="9.7109375" style="1" customWidth="1"/>
    <col min="8" max="8" width="7.28515625" style="1" customWidth="1"/>
    <col min="9" max="9" width="11.140625" style="1" customWidth="1"/>
    <col min="10" max="10" width="15" style="1" customWidth="1"/>
    <col min="11" max="14" width="14" style="1" customWidth="1"/>
    <col min="15" max="15" width="11.85546875" style="1" customWidth="1"/>
    <col min="16" max="16" width="7.28515625" style="1" customWidth="1"/>
    <col min="17" max="17" width="11.42578125" style="1" customWidth="1"/>
    <col min="18" max="18" width="7.28515625" style="1" customWidth="1"/>
    <col min="19" max="19" width="11.42578125" style="1" customWidth="1"/>
    <col min="20" max="20" width="7.28515625" style="1" customWidth="1"/>
    <col min="21" max="21" width="12" style="1" customWidth="1"/>
    <col min="22" max="22" width="7.28515625" style="1" customWidth="1"/>
    <col min="23" max="23" width="17.5703125" style="1" customWidth="1"/>
    <col min="24" max="24" width="7.28515625" style="1" customWidth="1"/>
    <col min="25" max="25" width="14" style="1" customWidth="1"/>
    <col min="26" max="26" width="7.85546875" style="1" customWidth="1"/>
    <col min="27" max="27" width="9.5703125" style="1" customWidth="1"/>
    <col min="28" max="28" width="27" style="6" bestFit="1" customWidth="1"/>
    <col min="29" max="36" width="9.140625" style="1"/>
    <col min="37" max="38" width="9.140625" style="1" hidden="1" customWidth="1"/>
    <col min="39" max="16384" width="9.140625" style="1"/>
  </cols>
  <sheetData>
    <row r="1" spans="1:28" ht="66" customHeight="1" x14ac:dyDescent="0.3">
      <c r="A1" s="7" t="s">
        <v>2215</v>
      </c>
      <c r="B1" s="8"/>
      <c r="C1" s="8"/>
      <c r="D1" s="8"/>
      <c r="E1" s="9"/>
      <c r="F1" s="10"/>
      <c r="G1" s="11"/>
      <c r="H1" s="11"/>
      <c r="I1" s="12"/>
      <c r="J1" s="13"/>
      <c r="K1" s="13"/>
      <c r="L1" s="14"/>
      <c r="M1" s="15"/>
      <c r="N1" s="15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6"/>
      <c r="AA1" s="15"/>
      <c r="AB1" s="17"/>
    </row>
    <row r="2" spans="1:28" s="2" customFormat="1" ht="33" customHeight="1" x14ac:dyDescent="0.25">
      <c r="A2" s="18" t="s">
        <v>7</v>
      </c>
      <c r="B2" s="19"/>
      <c r="C2" s="19"/>
      <c r="D2" s="19"/>
      <c r="E2" s="20"/>
      <c r="F2" s="18" t="s">
        <v>0</v>
      </c>
      <c r="G2" s="19"/>
      <c r="H2" s="19"/>
      <c r="I2" s="21"/>
      <c r="J2" s="22"/>
      <c r="K2" s="22"/>
      <c r="L2" s="22"/>
      <c r="M2" s="22"/>
      <c r="N2" s="22"/>
      <c r="O2" s="23" t="s">
        <v>24</v>
      </c>
      <c r="P2" s="19"/>
      <c r="Q2" s="19"/>
      <c r="R2" s="19"/>
      <c r="S2" s="19"/>
      <c r="T2" s="19"/>
      <c r="U2" s="19"/>
      <c r="V2" s="19"/>
      <c r="W2" s="19"/>
      <c r="X2" s="19"/>
      <c r="Y2" s="19"/>
      <c r="Z2" s="21"/>
      <c r="AA2" s="24"/>
      <c r="AB2" s="25"/>
    </row>
    <row r="3" spans="1:28" s="3" customFormat="1" ht="90" x14ac:dyDescent="0.25">
      <c r="A3" s="26" t="s">
        <v>1</v>
      </c>
      <c r="B3" s="26" t="s">
        <v>25</v>
      </c>
      <c r="C3" s="27" t="s">
        <v>1429</v>
      </c>
      <c r="D3" s="27" t="s">
        <v>8</v>
      </c>
      <c r="E3" s="27" t="s">
        <v>9</v>
      </c>
      <c r="F3" s="26" t="s">
        <v>16</v>
      </c>
      <c r="G3" s="28" t="s">
        <v>11</v>
      </c>
      <c r="H3" s="28" t="s">
        <v>4</v>
      </c>
      <c r="I3" s="29" t="s">
        <v>17</v>
      </c>
      <c r="J3" s="30"/>
      <c r="K3" s="31" t="s">
        <v>12</v>
      </c>
      <c r="L3" s="32" t="s">
        <v>14</v>
      </c>
      <c r="M3" s="31" t="s">
        <v>15</v>
      </c>
      <c r="N3" s="32" t="s">
        <v>2158</v>
      </c>
      <c r="O3" s="28" t="s">
        <v>18</v>
      </c>
      <c r="P3" s="26" t="s">
        <v>4</v>
      </c>
      <c r="Q3" s="26" t="s">
        <v>19</v>
      </c>
      <c r="R3" s="26" t="s">
        <v>4</v>
      </c>
      <c r="S3" s="26" t="s">
        <v>20</v>
      </c>
      <c r="T3" s="27" t="s">
        <v>4</v>
      </c>
      <c r="U3" s="26" t="s">
        <v>21</v>
      </c>
      <c r="V3" s="26" t="s">
        <v>4</v>
      </c>
      <c r="W3" s="26" t="s">
        <v>22</v>
      </c>
      <c r="X3" s="26" t="s">
        <v>4</v>
      </c>
      <c r="Y3" s="26" t="s">
        <v>23</v>
      </c>
      <c r="Z3" s="33" t="s">
        <v>4</v>
      </c>
      <c r="AA3" s="34" t="s">
        <v>10</v>
      </c>
      <c r="AB3" s="35" t="s">
        <v>1428</v>
      </c>
    </row>
    <row r="4" spans="1:28" s="4" customFormat="1" ht="15" x14ac:dyDescent="0.25">
      <c r="A4" s="36">
        <v>1</v>
      </c>
      <c r="B4" s="37" t="s">
        <v>925</v>
      </c>
      <c r="C4" s="37" t="s">
        <v>1796</v>
      </c>
      <c r="D4" s="38" t="s">
        <v>926</v>
      </c>
      <c r="E4" s="38" t="s">
        <v>52</v>
      </c>
      <c r="F4" s="39" t="s">
        <v>5</v>
      </c>
      <c r="G4" s="39">
        <v>9.83</v>
      </c>
      <c r="H4" s="39">
        <f t="shared" ref="H4:H35" si="0">G4*110</f>
        <v>1081.3</v>
      </c>
      <c r="I4" s="40" t="s">
        <v>5</v>
      </c>
      <c r="J4" s="41" t="str">
        <f t="shared" ref="J4:J35" si="1">IF(AND(F4="ΝΑΙ",I4="ΝΑΙ"),"ΟΚ","ΑΠΟΡΡΙΠΤΕΤΑΙ")</f>
        <v>ΟΚ</v>
      </c>
      <c r="K4" s="41" t="s">
        <v>5</v>
      </c>
      <c r="L4" s="41" t="s">
        <v>5</v>
      </c>
      <c r="M4" s="41"/>
      <c r="N4" s="41"/>
      <c r="O4" s="39"/>
      <c r="P4" s="36">
        <f t="shared" ref="P4:P35" si="2">IF(O4="ΑΡΙΣΤΗ",70,IF(O4="ΠΟΛΥ ΚΑΛΗ",50,IF(O4="ΚΑΛΗ",30,)))</f>
        <v>0</v>
      </c>
      <c r="Q4" s="36"/>
      <c r="R4" s="36">
        <f t="shared" ref="R4:R35" si="3">IF(Q4="ΑΡΙΣΤΗ",70,IF(Q4="ΠΟΛΥ ΚΑΛΗ",50,IF(Q4="ΚΑΛΗ",30,)))</f>
        <v>0</v>
      </c>
      <c r="S4" s="36" t="s">
        <v>3</v>
      </c>
      <c r="T4" s="36">
        <f t="shared" ref="T4:T35" si="4">IF(S4="ΑΡΙΣΤΗ",70,IF(S4="ΠΟΛΥ ΚΑΛΗ",50,IF(S4="ΚΑΛΗ",30,)))</f>
        <v>30</v>
      </c>
      <c r="U4" s="36"/>
      <c r="V4" s="36">
        <f t="shared" ref="V4:V35" si="5">IF(U4="ΝΑΙ",150,0)</f>
        <v>0</v>
      </c>
      <c r="W4" s="36">
        <v>23</v>
      </c>
      <c r="X4" s="36">
        <f t="shared" ref="X4:X35" si="6">W4*17</f>
        <v>391</v>
      </c>
      <c r="Y4" s="36">
        <v>58</v>
      </c>
      <c r="Z4" s="42">
        <f t="shared" ref="Z4:Z35" si="7">Y4*7</f>
        <v>406</v>
      </c>
      <c r="AA4" s="43">
        <f t="shared" ref="AA4:AA35" si="8">H4+V4+P4+R4+T4+X4+Z4</f>
        <v>1908.3</v>
      </c>
      <c r="AB4" s="44" t="s">
        <v>12</v>
      </c>
    </row>
    <row r="5" spans="1:28" s="4" customFormat="1" ht="15" x14ac:dyDescent="0.25">
      <c r="A5" s="36">
        <v>2</v>
      </c>
      <c r="B5" s="37" t="s">
        <v>76</v>
      </c>
      <c r="C5" s="37" t="s">
        <v>1448</v>
      </c>
      <c r="D5" s="38" t="s">
        <v>77</v>
      </c>
      <c r="E5" s="38" t="s">
        <v>78</v>
      </c>
      <c r="F5" s="39" t="s">
        <v>5</v>
      </c>
      <c r="G5" s="39">
        <v>8.8000000000000007</v>
      </c>
      <c r="H5" s="39">
        <f t="shared" si="0"/>
        <v>968.00000000000011</v>
      </c>
      <c r="I5" s="40" t="s">
        <v>5</v>
      </c>
      <c r="J5" s="41" t="str">
        <f t="shared" si="1"/>
        <v>ΟΚ</v>
      </c>
      <c r="K5" s="41" t="s">
        <v>5</v>
      </c>
      <c r="L5" s="41" t="s">
        <v>5</v>
      </c>
      <c r="M5" s="41"/>
      <c r="N5" s="41"/>
      <c r="O5" s="39" t="s">
        <v>2</v>
      </c>
      <c r="P5" s="36">
        <f t="shared" si="2"/>
        <v>70</v>
      </c>
      <c r="Q5" s="36"/>
      <c r="R5" s="36">
        <f t="shared" si="3"/>
        <v>0</v>
      </c>
      <c r="S5" s="36" t="s">
        <v>2</v>
      </c>
      <c r="T5" s="36">
        <f t="shared" si="4"/>
        <v>70</v>
      </c>
      <c r="U5" s="36"/>
      <c r="V5" s="36">
        <f t="shared" si="5"/>
        <v>0</v>
      </c>
      <c r="W5" s="36">
        <v>23</v>
      </c>
      <c r="X5" s="36">
        <f t="shared" si="6"/>
        <v>391</v>
      </c>
      <c r="Y5" s="36"/>
      <c r="Z5" s="42">
        <f t="shared" si="7"/>
        <v>0</v>
      </c>
      <c r="AA5" s="43">
        <f t="shared" si="8"/>
        <v>1499</v>
      </c>
      <c r="AB5" s="44" t="s">
        <v>12</v>
      </c>
    </row>
    <row r="6" spans="1:28" s="4" customFormat="1" ht="15" x14ac:dyDescent="0.25">
      <c r="A6" s="36">
        <v>3</v>
      </c>
      <c r="B6" s="37" t="s">
        <v>340</v>
      </c>
      <c r="C6" s="37" t="s">
        <v>1555</v>
      </c>
      <c r="D6" s="38" t="s">
        <v>341</v>
      </c>
      <c r="E6" s="38" t="s">
        <v>342</v>
      </c>
      <c r="F6" s="39" t="s">
        <v>5</v>
      </c>
      <c r="G6" s="39">
        <v>6.1</v>
      </c>
      <c r="H6" s="39">
        <f t="shared" si="0"/>
        <v>671</v>
      </c>
      <c r="I6" s="40" t="s">
        <v>5</v>
      </c>
      <c r="J6" s="41" t="str">
        <f t="shared" si="1"/>
        <v>ΟΚ</v>
      </c>
      <c r="K6" s="41" t="s">
        <v>5</v>
      </c>
      <c r="L6" s="41" t="s">
        <v>5</v>
      </c>
      <c r="M6" s="41"/>
      <c r="N6" s="41"/>
      <c r="O6" s="39"/>
      <c r="P6" s="36">
        <f t="shared" si="2"/>
        <v>0</v>
      </c>
      <c r="Q6" s="36"/>
      <c r="R6" s="36">
        <f t="shared" si="3"/>
        <v>0</v>
      </c>
      <c r="S6" s="36" t="s">
        <v>3</v>
      </c>
      <c r="T6" s="36">
        <f t="shared" si="4"/>
        <v>30</v>
      </c>
      <c r="U6" s="36"/>
      <c r="V6" s="36">
        <f t="shared" si="5"/>
        <v>0</v>
      </c>
      <c r="W6" s="36">
        <v>24</v>
      </c>
      <c r="X6" s="36">
        <f t="shared" si="6"/>
        <v>408</v>
      </c>
      <c r="Y6" s="36">
        <v>41</v>
      </c>
      <c r="Z6" s="42">
        <f t="shared" si="7"/>
        <v>287</v>
      </c>
      <c r="AA6" s="43">
        <f t="shared" si="8"/>
        <v>1396</v>
      </c>
      <c r="AB6" s="44" t="s">
        <v>12</v>
      </c>
    </row>
    <row r="7" spans="1:28" s="4" customFormat="1" ht="15" x14ac:dyDescent="0.25">
      <c r="A7" s="36">
        <v>4</v>
      </c>
      <c r="B7" s="37" t="s">
        <v>1060</v>
      </c>
      <c r="C7" s="37" t="s">
        <v>1851</v>
      </c>
      <c r="D7" s="38" t="s">
        <v>1061</v>
      </c>
      <c r="E7" s="38" t="s">
        <v>273</v>
      </c>
      <c r="F7" s="39" t="s">
        <v>5</v>
      </c>
      <c r="G7" s="39">
        <v>7</v>
      </c>
      <c r="H7" s="39">
        <f t="shared" si="0"/>
        <v>770</v>
      </c>
      <c r="I7" s="40" t="s">
        <v>5</v>
      </c>
      <c r="J7" s="41" t="str">
        <f t="shared" si="1"/>
        <v>ΟΚ</v>
      </c>
      <c r="K7" s="41" t="s">
        <v>5</v>
      </c>
      <c r="L7" s="41" t="s">
        <v>5</v>
      </c>
      <c r="M7" s="41"/>
      <c r="N7" s="41"/>
      <c r="O7" s="39"/>
      <c r="P7" s="36">
        <f t="shared" si="2"/>
        <v>0</v>
      </c>
      <c r="Q7" s="36"/>
      <c r="R7" s="36">
        <f t="shared" si="3"/>
        <v>0</v>
      </c>
      <c r="S7" s="36"/>
      <c r="T7" s="36">
        <f t="shared" si="4"/>
        <v>0</v>
      </c>
      <c r="U7" s="36"/>
      <c r="V7" s="36">
        <f t="shared" si="5"/>
        <v>0</v>
      </c>
      <c r="W7" s="36"/>
      <c r="X7" s="36">
        <f t="shared" si="6"/>
        <v>0</v>
      </c>
      <c r="Y7" s="36">
        <v>84</v>
      </c>
      <c r="Z7" s="42">
        <f t="shared" si="7"/>
        <v>588</v>
      </c>
      <c r="AA7" s="43">
        <f t="shared" si="8"/>
        <v>1358</v>
      </c>
      <c r="AB7" s="44" t="s">
        <v>12</v>
      </c>
    </row>
    <row r="8" spans="1:28" s="4" customFormat="1" ht="15" x14ac:dyDescent="0.25">
      <c r="A8" s="36">
        <v>5</v>
      </c>
      <c r="B8" s="37" t="s">
        <v>308</v>
      </c>
      <c r="C8" s="37" t="s">
        <v>1542</v>
      </c>
      <c r="D8" s="38" t="s">
        <v>309</v>
      </c>
      <c r="E8" s="38" t="s">
        <v>58</v>
      </c>
      <c r="F8" s="39" t="s">
        <v>5</v>
      </c>
      <c r="G8" s="39">
        <v>6.95</v>
      </c>
      <c r="H8" s="39">
        <f t="shared" si="0"/>
        <v>764.5</v>
      </c>
      <c r="I8" s="40" t="s">
        <v>5</v>
      </c>
      <c r="J8" s="41" t="str">
        <f t="shared" si="1"/>
        <v>ΟΚ</v>
      </c>
      <c r="K8" s="41"/>
      <c r="L8" s="41" t="s">
        <v>5</v>
      </c>
      <c r="M8" s="41"/>
      <c r="N8" s="41"/>
      <c r="O8" s="39" t="s">
        <v>3</v>
      </c>
      <c r="P8" s="36">
        <f t="shared" si="2"/>
        <v>30</v>
      </c>
      <c r="Q8" s="36"/>
      <c r="R8" s="36">
        <f t="shared" si="3"/>
        <v>0</v>
      </c>
      <c r="S8" s="36" t="s">
        <v>3</v>
      </c>
      <c r="T8" s="36">
        <f t="shared" si="4"/>
        <v>30</v>
      </c>
      <c r="U8" s="36" t="s">
        <v>5</v>
      </c>
      <c r="V8" s="36">
        <f t="shared" si="5"/>
        <v>150</v>
      </c>
      <c r="W8" s="36">
        <v>16</v>
      </c>
      <c r="X8" s="36">
        <f t="shared" si="6"/>
        <v>272</v>
      </c>
      <c r="Y8" s="36">
        <v>74</v>
      </c>
      <c r="Z8" s="42">
        <f t="shared" si="7"/>
        <v>518</v>
      </c>
      <c r="AA8" s="43">
        <f t="shared" si="8"/>
        <v>1764.5</v>
      </c>
      <c r="AB8" s="44"/>
    </row>
    <row r="9" spans="1:28" s="4" customFormat="1" ht="15" x14ac:dyDescent="0.25">
      <c r="A9" s="36">
        <v>6</v>
      </c>
      <c r="B9" s="37" t="s">
        <v>872</v>
      </c>
      <c r="C9" s="37" t="s">
        <v>1772</v>
      </c>
      <c r="D9" s="38" t="s">
        <v>873</v>
      </c>
      <c r="E9" s="38" t="s">
        <v>156</v>
      </c>
      <c r="F9" s="39" t="s">
        <v>5</v>
      </c>
      <c r="G9" s="39">
        <v>7.91</v>
      </c>
      <c r="H9" s="39">
        <f t="shared" si="0"/>
        <v>870.1</v>
      </c>
      <c r="I9" s="40" t="s">
        <v>5</v>
      </c>
      <c r="J9" s="41" t="str">
        <f t="shared" si="1"/>
        <v>ΟΚ</v>
      </c>
      <c r="K9" s="41"/>
      <c r="L9" s="41" t="s">
        <v>5</v>
      </c>
      <c r="M9" s="41"/>
      <c r="N9" s="41"/>
      <c r="O9" s="39"/>
      <c r="P9" s="36">
        <f t="shared" si="2"/>
        <v>0</v>
      </c>
      <c r="Q9" s="36"/>
      <c r="R9" s="36">
        <f t="shared" si="3"/>
        <v>0</v>
      </c>
      <c r="S9" s="36" t="s">
        <v>2</v>
      </c>
      <c r="T9" s="36">
        <f t="shared" si="4"/>
        <v>70</v>
      </c>
      <c r="U9" s="36" t="s">
        <v>5</v>
      </c>
      <c r="V9" s="36">
        <f t="shared" si="5"/>
        <v>150</v>
      </c>
      <c r="W9" s="36"/>
      <c r="X9" s="36">
        <f t="shared" si="6"/>
        <v>0</v>
      </c>
      <c r="Y9" s="36">
        <v>84</v>
      </c>
      <c r="Z9" s="42">
        <f t="shared" si="7"/>
        <v>588</v>
      </c>
      <c r="AA9" s="43">
        <f t="shared" si="8"/>
        <v>1678.1</v>
      </c>
      <c r="AB9" s="44"/>
    </row>
    <row r="10" spans="1:28" s="4" customFormat="1" ht="15" x14ac:dyDescent="0.25">
      <c r="A10" s="36">
        <v>7</v>
      </c>
      <c r="B10" s="37" t="s">
        <v>2033</v>
      </c>
      <c r="C10" s="37" t="s">
        <v>2034</v>
      </c>
      <c r="D10" s="38" t="s">
        <v>2035</v>
      </c>
      <c r="E10" s="38" t="s">
        <v>2036</v>
      </c>
      <c r="F10" s="39" t="s">
        <v>5</v>
      </c>
      <c r="G10" s="39">
        <v>7.58</v>
      </c>
      <c r="H10" s="39">
        <f t="shared" si="0"/>
        <v>833.8</v>
      </c>
      <c r="I10" s="40" t="s">
        <v>5</v>
      </c>
      <c r="J10" s="41" t="str">
        <f t="shared" si="1"/>
        <v>ΟΚ</v>
      </c>
      <c r="K10" s="41"/>
      <c r="L10" s="41" t="s">
        <v>5</v>
      </c>
      <c r="M10" s="41"/>
      <c r="N10" s="41"/>
      <c r="O10" s="39"/>
      <c r="P10" s="36">
        <f t="shared" si="2"/>
        <v>0</v>
      </c>
      <c r="Q10" s="36"/>
      <c r="R10" s="36">
        <f t="shared" si="3"/>
        <v>0</v>
      </c>
      <c r="S10" s="36" t="s">
        <v>2</v>
      </c>
      <c r="T10" s="36">
        <f t="shared" si="4"/>
        <v>70</v>
      </c>
      <c r="U10" s="36" t="s">
        <v>5</v>
      </c>
      <c r="V10" s="36">
        <f t="shared" si="5"/>
        <v>150</v>
      </c>
      <c r="W10" s="36"/>
      <c r="X10" s="36">
        <f t="shared" si="6"/>
        <v>0</v>
      </c>
      <c r="Y10" s="36">
        <v>84</v>
      </c>
      <c r="Z10" s="42">
        <f t="shared" si="7"/>
        <v>588</v>
      </c>
      <c r="AA10" s="43">
        <f t="shared" si="8"/>
        <v>1641.8</v>
      </c>
      <c r="AB10" s="44"/>
    </row>
    <row r="11" spans="1:28" s="4" customFormat="1" ht="15" x14ac:dyDescent="0.25">
      <c r="A11" s="36">
        <v>8</v>
      </c>
      <c r="B11" s="37" t="s">
        <v>445</v>
      </c>
      <c r="C11" s="37" t="s">
        <v>1600</v>
      </c>
      <c r="D11" s="38" t="s">
        <v>446</v>
      </c>
      <c r="E11" s="38" t="s">
        <v>159</v>
      </c>
      <c r="F11" s="39" t="s">
        <v>5</v>
      </c>
      <c r="G11" s="39">
        <v>8.2100000000000009</v>
      </c>
      <c r="H11" s="39">
        <f t="shared" si="0"/>
        <v>903.10000000000014</v>
      </c>
      <c r="I11" s="40" t="s">
        <v>5</v>
      </c>
      <c r="J11" s="41" t="str">
        <f t="shared" si="1"/>
        <v>ΟΚ</v>
      </c>
      <c r="K11" s="41"/>
      <c r="L11" s="41" t="s">
        <v>5</v>
      </c>
      <c r="M11" s="41"/>
      <c r="N11" s="41" t="s">
        <v>5</v>
      </c>
      <c r="O11" s="39"/>
      <c r="P11" s="36">
        <f t="shared" si="2"/>
        <v>0</v>
      </c>
      <c r="Q11" s="36"/>
      <c r="R11" s="36">
        <f t="shared" si="3"/>
        <v>0</v>
      </c>
      <c r="S11" s="36"/>
      <c r="T11" s="36">
        <f t="shared" si="4"/>
        <v>0</v>
      </c>
      <c r="U11" s="36" t="s">
        <v>5</v>
      </c>
      <c r="V11" s="36">
        <f t="shared" si="5"/>
        <v>150</v>
      </c>
      <c r="W11" s="36"/>
      <c r="X11" s="36">
        <f t="shared" si="6"/>
        <v>0</v>
      </c>
      <c r="Y11" s="36">
        <v>84</v>
      </c>
      <c r="Z11" s="42">
        <f t="shared" si="7"/>
        <v>588</v>
      </c>
      <c r="AA11" s="43">
        <f t="shared" si="8"/>
        <v>1641.1000000000001</v>
      </c>
      <c r="AB11" s="44"/>
    </row>
    <row r="12" spans="1:28" s="4" customFormat="1" ht="15" x14ac:dyDescent="0.25">
      <c r="A12" s="36">
        <v>9</v>
      </c>
      <c r="B12" s="37" t="s">
        <v>944</v>
      </c>
      <c r="C12" s="37" t="s">
        <v>1805</v>
      </c>
      <c r="D12" s="38" t="s">
        <v>945</v>
      </c>
      <c r="E12" s="38" t="s">
        <v>946</v>
      </c>
      <c r="F12" s="39" t="s">
        <v>5</v>
      </c>
      <c r="G12" s="39">
        <v>8.65</v>
      </c>
      <c r="H12" s="39">
        <f t="shared" si="0"/>
        <v>951.5</v>
      </c>
      <c r="I12" s="40" t="s">
        <v>5</v>
      </c>
      <c r="J12" s="41" t="str">
        <f t="shared" si="1"/>
        <v>ΟΚ</v>
      </c>
      <c r="K12" s="41"/>
      <c r="L12" s="41" t="s">
        <v>5</v>
      </c>
      <c r="M12" s="41"/>
      <c r="N12" s="41"/>
      <c r="O12" s="39"/>
      <c r="P12" s="36">
        <f t="shared" si="2"/>
        <v>0</v>
      </c>
      <c r="Q12" s="36"/>
      <c r="R12" s="36">
        <f t="shared" si="3"/>
        <v>0</v>
      </c>
      <c r="S12" s="36"/>
      <c r="T12" s="36">
        <f t="shared" si="4"/>
        <v>0</v>
      </c>
      <c r="U12" s="36"/>
      <c r="V12" s="36">
        <f t="shared" si="5"/>
        <v>0</v>
      </c>
      <c r="W12" s="36"/>
      <c r="X12" s="36">
        <f t="shared" si="6"/>
        <v>0</v>
      </c>
      <c r="Y12" s="36">
        <v>84</v>
      </c>
      <c r="Z12" s="42">
        <f t="shared" si="7"/>
        <v>588</v>
      </c>
      <c r="AA12" s="43">
        <f t="shared" si="8"/>
        <v>1539.5</v>
      </c>
      <c r="AB12" s="44"/>
    </row>
    <row r="13" spans="1:28" s="4" customFormat="1" ht="15" x14ac:dyDescent="0.25">
      <c r="A13" s="36">
        <v>10</v>
      </c>
      <c r="B13" s="37" t="s">
        <v>331</v>
      </c>
      <c r="C13" s="37" t="s">
        <v>1551</v>
      </c>
      <c r="D13" s="38" t="s">
        <v>332</v>
      </c>
      <c r="E13" s="38" t="s">
        <v>39</v>
      </c>
      <c r="F13" s="39" t="s">
        <v>5</v>
      </c>
      <c r="G13" s="39">
        <v>8.2200000000000006</v>
      </c>
      <c r="H13" s="39">
        <f t="shared" si="0"/>
        <v>904.2</v>
      </c>
      <c r="I13" s="40" t="s">
        <v>5</v>
      </c>
      <c r="J13" s="41" t="str">
        <f t="shared" si="1"/>
        <v>ΟΚ</v>
      </c>
      <c r="K13" s="41"/>
      <c r="L13" s="41" t="s">
        <v>5</v>
      </c>
      <c r="M13" s="41"/>
      <c r="N13" s="41"/>
      <c r="O13" s="39"/>
      <c r="P13" s="36">
        <f t="shared" si="2"/>
        <v>0</v>
      </c>
      <c r="Q13" s="36"/>
      <c r="R13" s="36">
        <f t="shared" si="3"/>
        <v>0</v>
      </c>
      <c r="S13" s="36" t="s">
        <v>3</v>
      </c>
      <c r="T13" s="36">
        <f t="shared" si="4"/>
        <v>30</v>
      </c>
      <c r="U13" s="36"/>
      <c r="V13" s="36">
        <f t="shared" si="5"/>
        <v>0</v>
      </c>
      <c r="W13" s="36"/>
      <c r="X13" s="36">
        <f t="shared" si="6"/>
        <v>0</v>
      </c>
      <c r="Y13" s="36">
        <v>84</v>
      </c>
      <c r="Z13" s="42">
        <f t="shared" si="7"/>
        <v>588</v>
      </c>
      <c r="AA13" s="43">
        <f t="shared" si="8"/>
        <v>1522.2</v>
      </c>
      <c r="AB13" s="44"/>
    </row>
    <row r="14" spans="1:28" s="4" customFormat="1" ht="15" x14ac:dyDescent="0.25">
      <c r="A14" s="36">
        <v>11</v>
      </c>
      <c r="B14" s="37" t="s">
        <v>990</v>
      </c>
      <c r="C14" s="37" t="s">
        <v>1823</v>
      </c>
      <c r="D14" s="38" t="s">
        <v>991</v>
      </c>
      <c r="E14" s="38" t="s">
        <v>58</v>
      </c>
      <c r="F14" s="39" t="s">
        <v>5</v>
      </c>
      <c r="G14" s="39">
        <v>9.65</v>
      </c>
      <c r="H14" s="39">
        <f t="shared" si="0"/>
        <v>1061.5</v>
      </c>
      <c r="I14" s="40" t="s">
        <v>5</v>
      </c>
      <c r="J14" s="41" t="str">
        <f t="shared" si="1"/>
        <v>ΟΚ</v>
      </c>
      <c r="K14" s="41"/>
      <c r="L14" s="41" t="s">
        <v>5</v>
      </c>
      <c r="M14" s="41"/>
      <c r="N14" s="41"/>
      <c r="O14" s="39"/>
      <c r="P14" s="36">
        <f t="shared" si="2"/>
        <v>0</v>
      </c>
      <c r="Q14" s="36"/>
      <c r="R14" s="36">
        <f t="shared" si="3"/>
        <v>0</v>
      </c>
      <c r="S14" s="36" t="s">
        <v>3</v>
      </c>
      <c r="T14" s="36">
        <f t="shared" si="4"/>
        <v>30</v>
      </c>
      <c r="U14" s="36"/>
      <c r="V14" s="36">
        <f t="shared" si="5"/>
        <v>0</v>
      </c>
      <c r="W14" s="36"/>
      <c r="X14" s="36">
        <f t="shared" si="6"/>
        <v>0</v>
      </c>
      <c r="Y14" s="36">
        <v>60</v>
      </c>
      <c r="Z14" s="42">
        <f t="shared" si="7"/>
        <v>420</v>
      </c>
      <c r="AA14" s="43">
        <f t="shared" si="8"/>
        <v>1511.5</v>
      </c>
      <c r="AB14" s="44"/>
    </row>
    <row r="15" spans="1:28" s="4" customFormat="1" ht="15" x14ac:dyDescent="0.25">
      <c r="A15" s="36">
        <v>12</v>
      </c>
      <c r="B15" s="37" t="s">
        <v>2037</v>
      </c>
      <c r="C15" s="37" t="s">
        <v>2038</v>
      </c>
      <c r="D15" s="38" t="s">
        <v>2039</v>
      </c>
      <c r="E15" s="38" t="s">
        <v>39</v>
      </c>
      <c r="F15" s="39" t="s">
        <v>5</v>
      </c>
      <c r="G15" s="39">
        <v>8.15</v>
      </c>
      <c r="H15" s="39">
        <f t="shared" si="0"/>
        <v>896.5</v>
      </c>
      <c r="I15" s="40" t="s">
        <v>5</v>
      </c>
      <c r="J15" s="41" t="str">
        <f t="shared" si="1"/>
        <v>ΟΚ</v>
      </c>
      <c r="K15" s="41"/>
      <c r="L15" s="41" t="s">
        <v>5</v>
      </c>
      <c r="M15" s="41"/>
      <c r="N15" s="41"/>
      <c r="O15" s="39"/>
      <c r="P15" s="36">
        <f t="shared" si="2"/>
        <v>0</v>
      </c>
      <c r="Q15" s="36"/>
      <c r="R15" s="36">
        <f t="shared" si="3"/>
        <v>0</v>
      </c>
      <c r="S15" s="36" t="s">
        <v>3</v>
      </c>
      <c r="T15" s="36">
        <f t="shared" si="4"/>
        <v>30</v>
      </c>
      <c r="U15" s="36"/>
      <c r="V15" s="36">
        <f t="shared" si="5"/>
        <v>0</v>
      </c>
      <c r="W15" s="36"/>
      <c r="X15" s="36">
        <f t="shared" si="6"/>
        <v>0</v>
      </c>
      <c r="Y15" s="36">
        <v>81</v>
      </c>
      <c r="Z15" s="42">
        <f t="shared" si="7"/>
        <v>567</v>
      </c>
      <c r="AA15" s="43">
        <f t="shared" si="8"/>
        <v>1493.5</v>
      </c>
      <c r="AB15" s="44"/>
    </row>
    <row r="16" spans="1:28" s="4" customFormat="1" ht="15" x14ac:dyDescent="0.25">
      <c r="A16" s="36">
        <v>13</v>
      </c>
      <c r="B16" s="37" t="s">
        <v>641</v>
      </c>
      <c r="C16" s="37" t="s">
        <v>1680</v>
      </c>
      <c r="D16" s="38" t="s">
        <v>642</v>
      </c>
      <c r="E16" s="38" t="s">
        <v>100</v>
      </c>
      <c r="F16" s="39" t="s">
        <v>5</v>
      </c>
      <c r="G16" s="39">
        <v>7.5</v>
      </c>
      <c r="H16" s="39">
        <f t="shared" si="0"/>
        <v>825</v>
      </c>
      <c r="I16" s="40" t="s">
        <v>5</v>
      </c>
      <c r="J16" s="41" t="str">
        <f t="shared" si="1"/>
        <v>ΟΚ</v>
      </c>
      <c r="K16" s="41"/>
      <c r="L16" s="41" t="s">
        <v>5</v>
      </c>
      <c r="M16" s="41"/>
      <c r="N16" s="41"/>
      <c r="O16" s="39"/>
      <c r="P16" s="36">
        <f t="shared" si="2"/>
        <v>0</v>
      </c>
      <c r="Q16" s="36"/>
      <c r="R16" s="36">
        <f t="shared" si="3"/>
        <v>0</v>
      </c>
      <c r="S16" s="36" t="s">
        <v>2</v>
      </c>
      <c r="T16" s="36">
        <f t="shared" si="4"/>
        <v>70</v>
      </c>
      <c r="U16" s="36"/>
      <c r="V16" s="36">
        <f t="shared" si="5"/>
        <v>0</v>
      </c>
      <c r="W16" s="36"/>
      <c r="X16" s="36">
        <f t="shared" si="6"/>
        <v>0</v>
      </c>
      <c r="Y16" s="36">
        <v>78</v>
      </c>
      <c r="Z16" s="42">
        <f t="shared" si="7"/>
        <v>546</v>
      </c>
      <c r="AA16" s="43">
        <f t="shared" si="8"/>
        <v>1441</v>
      </c>
      <c r="AB16" s="44"/>
    </row>
    <row r="17" spans="1:28" s="4" customFormat="1" ht="15" x14ac:dyDescent="0.25">
      <c r="A17" s="36">
        <v>14</v>
      </c>
      <c r="B17" s="37" t="s">
        <v>243</v>
      </c>
      <c r="C17" s="37" t="s">
        <v>1515</v>
      </c>
      <c r="D17" s="38" t="s">
        <v>244</v>
      </c>
      <c r="E17" s="38" t="s">
        <v>55</v>
      </c>
      <c r="F17" s="39" t="s">
        <v>5</v>
      </c>
      <c r="G17" s="39">
        <v>9.0500000000000007</v>
      </c>
      <c r="H17" s="39">
        <f t="shared" si="0"/>
        <v>995.50000000000011</v>
      </c>
      <c r="I17" s="40" t="s">
        <v>5</v>
      </c>
      <c r="J17" s="41" t="str">
        <f t="shared" si="1"/>
        <v>ΟΚ</v>
      </c>
      <c r="K17" s="41"/>
      <c r="L17" s="41" t="s">
        <v>5</v>
      </c>
      <c r="M17" s="41"/>
      <c r="N17" s="41"/>
      <c r="O17" s="39"/>
      <c r="P17" s="36">
        <f t="shared" si="2"/>
        <v>0</v>
      </c>
      <c r="Q17" s="36"/>
      <c r="R17" s="36">
        <f t="shared" si="3"/>
        <v>0</v>
      </c>
      <c r="S17" s="36" t="s">
        <v>3</v>
      </c>
      <c r="T17" s="36">
        <f t="shared" si="4"/>
        <v>30</v>
      </c>
      <c r="U17" s="36"/>
      <c r="V17" s="36">
        <f t="shared" si="5"/>
        <v>0</v>
      </c>
      <c r="W17" s="36"/>
      <c r="X17" s="36">
        <f t="shared" si="6"/>
        <v>0</v>
      </c>
      <c r="Y17" s="36">
        <v>52</v>
      </c>
      <c r="Z17" s="42">
        <f t="shared" si="7"/>
        <v>364</v>
      </c>
      <c r="AA17" s="43">
        <f t="shared" si="8"/>
        <v>1389.5</v>
      </c>
      <c r="AB17" s="44"/>
    </row>
    <row r="18" spans="1:28" s="4" customFormat="1" ht="15" x14ac:dyDescent="0.25">
      <c r="A18" s="36">
        <v>15</v>
      </c>
      <c r="B18" s="37" t="s">
        <v>1267</v>
      </c>
      <c r="C18" s="37" t="s">
        <v>1936</v>
      </c>
      <c r="D18" s="38" t="s">
        <v>1268</v>
      </c>
      <c r="E18" s="38" t="s">
        <v>116</v>
      </c>
      <c r="F18" s="39" t="s">
        <v>5</v>
      </c>
      <c r="G18" s="39">
        <v>6.65</v>
      </c>
      <c r="H18" s="39">
        <f t="shared" si="0"/>
        <v>731.5</v>
      </c>
      <c r="I18" s="40" t="s">
        <v>5</v>
      </c>
      <c r="J18" s="41" t="str">
        <f t="shared" si="1"/>
        <v>ΟΚ</v>
      </c>
      <c r="K18" s="41"/>
      <c r="L18" s="41" t="s">
        <v>5</v>
      </c>
      <c r="M18" s="41"/>
      <c r="N18" s="41"/>
      <c r="O18" s="39"/>
      <c r="P18" s="36">
        <f t="shared" si="2"/>
        <v>0</v>
      </c>
      <c r="Q18" s="36"/>
      <c r="R18" s="36">
        <f t="shared" si="3"/>
        <v>0</v>
      </c>
      <c r="S18" s="36" t="s">
        <v>3</v>
      </c>
      <c r="T18" s="36">
        <f t="shared" si="4"/>
        <v>30</v>
      </c>
      <c r="U18" s="36"/>
      <c r="V18" s="36">
        <f t="shared" si="5"/>
        <v>0</v>
      </c>
      <c r="W18" s="36"/>
      <c r="X18" s="36">
        <f t="shared" si="6"/>
        <v>0</v>
      </c>
      <c r="Y18" s="36">
        <v>84</v>
      </c>
      <c r="Z18" s="42">
        <f t="shared" si="7"/>
        <v>588</v>
      </c>
      <c r="AA18" s="43">
        <f t="shared" si="8"/>
        <v>1349.5</v>
      </c>
      <c r="AB18" s="44"/>
    </row>
    <row r="19" spans="1:28" s="4" customFormat="1" ht="15" x14ac:dyDescent="0.25">
      <c r="A19" s="36">
        <v>16</v>
      </c>
      <c r="B19" s="37" t="s">
        <v>1423</v>
      </c>
      <c r="C19" s="37" t="s">
        <v>2001</v>
      </c>
      <c r="D19" s="38" t="s">
        <v>1424</v>
      </c>
      <c r="E19" s="38" t="s">
        <v>1425</v>
      </c>
      <c r="F19" s="39" t="s">
        <v>5</v>
      </c>
      <c r="G19" s="39">
        <v>8.65</v>
      </c>
      <c r="H19" s="39">
        <f t="shared" si="0"/>
        <v>951.5</v>
      </c>
      <c r="I19" s="40" t="s">
        <v>5</v>
      </c>
      <c r="J19" s="41" t="str">
        <f t="shared" si="1"/>
        <v>ΟΚ</v>
      </c>
      <c r="K19" s="41"/>
      <c r="L19" s="41" t="s">
        <v>5</v>
      </c>
      <c r="M19" s="41"/>
      <c r="N19" s="41"/>
      <c r="O19" s="39" t="s">
        <v>2</v>
      </c>
      <c r="P19" s="36">
        <f t="shared" si="2"/>
        <v>70</v>
      </c>
      <c r="Q19" s="36"/>
      <c r="R19" s="36">
        <f t="shared" si="3"/>
        <v>0</v>
      </c>
      <c r="S19" s="36" t="s">
        <v>2</v>
      </c>
      <c r="T19" s="36">
        <f t="shared" si="4"/>
        <v>70</v>
      </c>
      <c r="U19" s="36"/>
      <c r="V19" s="36">
        <f t="shared" si="5"/>
        <v>0</v>
      </c>
      <c r="W19" s="36"/>
      <c r="X19" s="36">
        <f t="shared" si="6"/>
        <v>0</v>
      </c>
      <c r="Y19" s="36">
        <v>33</v>
      </c>
      <c r="Z19" s="42">
        <f t="shared" si="7"/>
        <v>231</v>
      </c>
      <c r="AA19" s="43">
        <f t="shared" si="8"/>
        <v>1322.5</v>
      </c>
      <c r="AB19" s="44"/>
    </row>
    <row r="20" spans="1:28" s="4" customFormat="1" ht="15" x14ac:dyDescent="0.25">
      <c r="A20" s="36">
        <v>17</v>
      </c>
      <c r="B20" s="37" t="s">
        <v>117</v>
      </c>
      <c r="C20" s="37" t="s">
        <v>1463</v>
      </c>
      <c r="D20" s="38" t="s">
        <v>115</v>
      </c>
      <c r="E20" s="38" t="s">
        <v>118</v>
      </c>
      <c r="F20" s="39" t="s">
        <v>5</v>
      </c>
      <c r="G20" s="39">
        <v>6</v>
      </c>
      <c r="H20" s="39">
        <f t="shared" si="0"/>
        <v>660</v>
      </c>
      <c r="I20" s="40" t="s">
        <v>5</v>
      </c>
      <c r="J20" s="41" t="str">
        <f t="shared" si="1"/>
        <v>ΟΚ</v>
      </c>
      <c r="K20" s="41"/>
      <c r="L20" s="41" t="s">
        <v>5</v>
      </c>
      <c r="M20" s="41"/>
      <c r="N20" s="41"/>
      <c r="O20" s="39"/>
      <c r="P20" s="36">
        <f t="shared" si="2"/>
        <v>0</v>
      </c>
      <c r="Q20" s="36"/>
      <c r="R20" s="36">
        <f t="shared" si="3"/>
        <v>0</v>
      </c>
      <c r="S20" s="36" t="s">
        <v>2</v>
      </c>
      <c r="T20" s="36">
        <f t="shared" si="4"/>
        <v>70</v>
      </c>
      <c r="U20" s="36"/>
      <c r="V20" s="36">
        <f t="shared" si="5"/>
        <v>0</v>
      </c>
      <c r="W20" s="36"/>
      <c r="X20" s="36">
        <f t="shared" si="6"/>
        <v>0</v>
      </c>
      <c r="Y20" s="36">
        <v>84</v>
      </c>
      <c r="Z20" s="42">
        <f t="shared" si="7"/>
        <v>588</v>
      </c>
      <c r="AA20" s="43">
        <f t="shared" si="8"/>
        <v>1318</v>
      </c>
      <c r="AB20" s="44"/>
    </row>
    <row r="21" spans="1:28" s="4" customFormat="1" ht="15" x14ac:dyDescent="0.25">
      <c r="A21" s="36">
        <v>18</v>
      </c>
      <c r="B21" s="37" t="s">
        <v>472</v>
      </c>
      <c r="C21" s="37" t="s">
        <v>1615</v>
      </c>
      <c r="D21" s="38" t="s">
        <v>473</v>
      </c>
      <c r="E21" s="38" t="s">
        <v>144</v>
      </c>
      <c r="F21" s="39" t="s">
        <v>5</v>
      </c>
      <c r="G21" s="39">
        <v>9.85</v>
      </c>
      <c r="H21" s="39">
        <f t="shared" si="0"/>
        <v>1083.5</v>
      </c>
      <c r="I21" s="40" t="s">
        <v>5</v>
      </c>
      <c r="J21" s="41" t="str">
        <f t="shared" si="1"/>
        <v>ΟΚ</v>
      </c>
      <c r="K21" s="41"/>
      <c r="L21" s="41" t="s">
        <v>5</v>
      </c>
      <c r="M21" s="41"/>
      <c r="N21" s="41"/>
      <c r="O21" s="39"/>
      <c r="P21" s="36">
        <f t="shared" si="2"/>
        <v>0</v>
      </c>
      <c r="Q21" s="36"/>
      <c r="R21" s="36">
        <f t="shared" si="3"/>
        <v>0</v>
      </c>
      <c r="S21" s="36" t="s">
        <v>2</v>
      </c>
      <c r="T21" s="36">
        <f t="shared" si="4"/>
        <v>70</v>
      </c>
      <c r="U21" s="36" t="s">
        <v>5</v>
      </c>
      <c r="V21" s="36">
        <f t="shared" si="5"/>
        <v>150</v>
      </c>
      <c r="W21" s="36"/>
      <c r="X21" s="36">
        <f t="shared" si="6"/>
        <v>0</v>
      </c>
      <c r="Y21" s="36"/>
      <c r="Z21" s="42">
        <f t="shared" si="7"/>
        <v>0</v>
      </c>
      <c r="AA21" s="43">
        <f t="shared" si="8"/>
        <v>1303.5</v>
      </c>
      <c r="AB21" s="44"/>
    </row>
    <row r="22" spans="1:28" s="4" customFormat="1" ht="15" x14ac:dyDescent="0.25">
      <c r="A22" s="36">
        <v>19</v>
      </c>
      <c r="B22" s="37" t="s">
        <v>590</v>
      </c>
      <c r="C22" s="37" t="s">
        <v>1659</v>
      </c>
      <c r="D22" s="38" t="s">
        <v>591</v>
      </c>
      <c r="E22" s="38" t="s">
        <v>156</v>
      </c>
      <c r="F22" s="39" t="s">
        <v>5</v>
      </c>
      <c r="G22" s="39">
        <v>6.15</v>
      </c>
      <c r="H22" s="39">
        <f t="shared" si="0"/>
        <v>676.5</v>
      </c>
      <c r="I22" s="40" t="s">
        <v>5</v>
      </c>
      <c r="J22" s="41" t="str">
        <f t="shared" si="1"/>
        <v>ΟΚ</v>
      </c>
      <c r="K22" s="41"/>
      <c r="L22" s="41" t="s">
        <v>5</v>
      </c>
      <c r="M22" s="41"/>
      <c r="N22" s="41"/>
      <c r="O22" s="39"/>
      <c r="P22" s="36">
        <f t="shared" si="2"/>
        <v>0</v>
      </c>
      <c r="Q22" s="36"/>
      <c r="R22" s="36">
        <f t="shared" si="3"/>
        <v>0</v>
      </c>
      <c r="S22" s="36" t="s">
        <v>3</v>
      </c>
      <c r="T22" s="36">
        <f t="shared" si="4"/>
        <v>30</v>
      </c>
      <c r="U22" s="36"/>
      <c r="V22" s="36">
        <f t="shared" si="5"/>
        <v>0</v>
      </c>
      <c r="W22" s="36"/>
      <c r="X22" s="36">
        <f t="shared" si="6"/>
        <v>0</v>
      </c>
      <c r="Y22" s="36">
        <v>84</v>
      </c>
      <c r="Z22" s="42">
        <f t="shared" si="7"/>
        <v>588</v>
      </c>
      <c r="AA22" s="43">
        <f t="shared" si="8"/>
        <v>1294.5</v>
      </c>
      <c r="AB22" s="44"/>
    </row>
    <row r="23" spans="1:28" s="4" customFormat="1" ht="15" x14ac:dyDescent="0.25">
      <c r="A23" s="36">
        <v>20</v>
      </c>
      <c r="B23" s="37" t="s">
        <v>1236</v>
      </c>
      <c r="C23" s="37" t="s">
        <v>1923</v>
      </c>
      <c r="D23" s="38" t="s">
        <v>1237</v>
      </c>
      <c r="E23" s="38" t="s">
        <v>36</v>
      </c>
      <c r="F23" s="39" t="s">
        <v>5</v>
      </c>
      <c r="G23" s="39">
        <v>5.5</v>
      </c>
      <c r="H23" s="39">
        <f t="shared" si="0"/>
        <v>605</v>
      </c>
      <c r="I23" s="40" t="s">
        <v>5</v>
      </c>
      <c r="J23" s="41" t="str">
        <f t="shared" si="1"/>
        <v>ΟΚ</v>
      </c>
      <c r="K23" s="41"/>
      <c r="L23" s="41" t="s">
        <v>5</v>
      </c>
      <c r="M23" s="41"/>
      <c r="N23" s="41"/>
      <c r="O23" s="39"/>
      <c r="P23" s="36">
        <f t="shared" si="2"/>
        <v>0</v>
      </c>
      <c r="Q23" s="36"/>
      <c r="R23" s="36">
        <f t="shared" si="3"/>
        <v>0</v>
      </c>
      <c r="S23" s="36"/>
      <c r="T23" s="36">
        <f t="shared" si="4"/>
        <v>0</v>
      </c>
      <c r="U23" s="36"/>
      <c r="V23" s="36">
        <f t="shared" si="5"/>
        <v>0</v>
      </c>
      <c r="W23" s="36">
        <v>12</v>
      </c>
      <c r="X23" s="36">
        <f t="shared" si="6"/>
        <v>204</v>
      </c>
      <c r="Y23" s="36">
        <v>67</v>
      </c>
      <c r="Z23" s="42">
        <f t="shared" si="7"/>
        <v>469</v>
      </c>
      <c r="AA23" s="43">
        <f t="shared" si="8"/>
        <v>1278</v>
      </c>
      <c r="AB23" s="44"/>
    </row>
    <row r="24" spans="1:28" s="4" customFormat="1" ht="15" x14ac:dyDescent="0.25">
      <c r="A24" s="36">
        <v>21</v>
      </c>
      <c r="B24" s="37" t="s">
        <v>1019</v>
      </c>
      <c r="C24" s="37" t="s">
        <v>1835</v>
      </c>
      <c r="D24" s="38" t="s">
        <v>1020</v>
      </c>
      <c r="E24" s="38" t="s">
        <v>84</v>
      </c>
      <c r="F24" s="39" t="s">
        <v>5</v>
      </c>
      <c r="G24" s="39">
        <v>9.6</v>
      </c>
      <c r="H24" s="39">
        <f t="shared" si="0"/>
        <v>1056</v>
      </c>
      <c r="I24" s="40" t="s">
        <v>5</v>
      </c>
      <c r="J24" s="41" t="str">
        <f t="shared" si="1"/>
        <v>ΟΚ</v>
      </c>
      <c r="K24" s="41"/>
      <c r="L24" s="41" t="s">
        <v>5</v>
      </c>
      <c r="M24" s="41"/>
      <c r="N24" s="41" t="s">
        <v>5</v>
      </c>
      <c r="O24" s="39"/>
      <c r="P24" s="36">
        <f t="shared" si="2"/>
        <v>0</v>
      </c>
      <c r="Q24" s="36"/>
      <c r="R24" s="36">
        <f t="shared" si="3"/>
        <v>0</v>
      </c>
      <c r="S24" s="36" t="s">
        <v>3</v>
      </c>
      <c r="T24" s="36">
        <f t="shared" si="4"/>
        <v>30</v>
      </c>
      <c r="U24" s="36" t="s">
        <v>5</v>
      </c>
      <c r="V24" s="36">
        <f t="shared" si="5"/>
        <v>150</v>
      </c>
      <c r="W24" s="36"/>
      <c r="X24" s="36">
        <f t="shared" si="6"/>
        <v>0</v>
      </c>
      <c r="Y24" s="36">
        <v>2</v>
      </c>
      <c r="Z24" s="42">
        <f t="shared" si="7"/>
        <v>14</v>
      </c>
      <c r="AA24" s="43">
        <f t="shared" si="8"/>
        <v>1250</v>
      </c>
      <c r="AB24" s="44"/>
    </row>
    <row r="25" spans="1:28" s="4" customFormat="1" ht="15" x14ac:dyDescent="0.25">
      <c r="A25" s="36">
        <v>22</v>
      </c>
      <c r="B25" s="37" t="s">
        <v>717</v>
      </c>
      <c r="C25" s="37" t="s">
        <v>1708</v>
      </c>
      <c r="D25" s="38" t="s">
        <v>718</v>
      </c>
      <c r="E25" s="38" t="s">
        <v>58</v>
      </c>
      <c r="F25" s="39" t="s">
        <v>5</v>
      </c>
      <c r="G25" s="39">
        <v>9.27</v>
      </c>
      <c r="H25" s="39">
        <f t="shared" si="0"/>
        <v>1019.6999999999999</v>
      </c>
      <c r="I25" s="40" t="s">
        <v>5</v>
      </c>
      <c r="J25" s="41" t="str">
        <f t="shared" si="1"/>
        <v>ΟΚ</v>
      </c>
      <c r="K25" s="41"/>
      <c r="L25" s="41" t="s">
        <v>5</v>
      </c>
      <c r="M25" s="41"/>
      <c r="N25" s="41"/>
      <c r="O25" s="39" t="s">
        <v>6</v>
      </c>
      <c r="P25" s="36">
        <f t="shared" si="2"/>
        <v>50</v>
      </c>
      <c r="Q25" s="36"/>
      <c r="R25" s="36">
        <f t="shared" si="3"/>
        <v>0</v>
      </c>
      <c r="S25" s="36" t="s">
        <v>3</v>
      </c>
      <c r="T25" s="36">
        <f t="shared" si="4"/>
        <v>30</v>
      </c>
      <c r="U25" s="36" t="s">
        <v>5</v>
      </c>
      <c r="V25" s="36">
        <f t="shared" si="5"/>
        <v>150</v>
      </c>
      <c r="W25" s="36"/>
      <c r="X25" s="36">
        <f t="shared" si="6"/>
        <v>0</v>
      </c>
      <c r="Y25" s="36"/>
      <c r="Z25" s="42">
        <f t="shared" si="7"/>
        <v>0</v>
      </c>
      <c r="AA25" s="43">
        <f t="shared" si="8"/>
        <v>1249.6999999999998</v>
      </c>
      <c r="AB25" s="44"/>
    </row>
    <row r="26" spans="1:28" s="4" customFormat="1" ht="15" x14ac:dyDescent="0.25">
      <c r="A26" s="36">
        <v>23</v>
      </c>
      <c r="B26" s="37" t="s">
        <v>664</v>
      </c>
      <c r="C26" s="37" t="s">
        <v>1689</v>
      </c>
      <c r="D26" s="38" t="s">
        <v>665</v>
      </c>
      <c r="E26" s="38" t="s">
        <v>200</v>
      </c>
      <c r="F26" s="39" t="s">
        <v>5</v>
      </c>
      <c r="G26" s="39">
        <v>9.9499999999999993</v>
      </c>
      <c r="H26" s="39">
        <f t="shared" si="0"/>
        <v>1094.5</v>
      </c>
      <c r="I26" s="40" t="s">
        <v>5</v>
      </c>
      <c r="J26" s="41" t="str">
        <f t="shared" si="1"/>
        <v>ΟΚ</v>
      </c>
      <c r="K26" s="41"/>
      <c r="L26" s="41" t="s">
        <v>5</v>
      </c>
      <c r="M26" s="41"/>
      <c r="N26" s="41"/>
      <c r="O26" s="39"/>
      <c r="P26" s="36">
        <f t="shared" si="2"/>
        <v>0</v>
      </c>
      <c r="Q26" s="36"/>
      <c r="R26" s="36">
        <f t="shared" si="3"/>
        <v>0</v>
      </c>
      <c r="S26" s="36"/>
      <c r="T26" s="36">
        <f t="shared" si="4"/>
        <v>0</v>
      </c>
      <c r="U26" s="36" t="s">
        <v>5</v>
      </c>
      <c r="V26" s="36">
        <f t="shared" si="5"/>
        <v>150</v>
      </c>
      <c r="W26" s="36"/>
      <c r="X26" s="36">
        <f t="shared" si="6"/>
        <v>0</v>
      </c>
      <c r="Y26" s="36"/>
      <c r="Z26" s="42">
        <f t="shared" si="7"/>
        <v>0</v>
      </c>
      <c r="AA26" s="43">
        <f t="shared" si="8"/>
        <v>1244.5</v>
      </c>
      <c r="AB26" s="44"/>
    </row>
    <row r="27" spans="1:28" s="4" customFormat="1" ht="15" x14ac:dyDescent="0.25">
      <c r="A27" s="36">
        <v>24</v>
      </c>
      <c r="B27" s="37" t="s">
        <v>403</v>
      </c>
      <c r="C27" s="37" t="s">
        <v>1579</v>
      </c>
      <c r="D27" s="38" t="s">
        <v>404</v>
      </c>
      <c r="E27" s="38" t="s">
        <v>156</v>
      </c>
      <c r="F27" s="39" t="s">
        <v>5</v>
      </c>
      <c r="G27" s="39">
        <v>8.36</v>
      </c>
      <c r="H27" s="39">
        <f t="shared" si="0"/>
        <v>919.59999999999991</v>
      </c>
      <c r="I27" s="40" t="s">
        <v>5</v>
      </c>
      <c r="J27" s="41" t="str">
        <f t="shared" si="1"/>
        <v>ΟΚ</v>
      </c>
      <c r="K27" s="41"/>
      <c r="L27" s="41" t="s">
        <v>5</v>
      </c>
      <c r="M27" s="41"/>
      <c r="N27" s="41"/>
      <c r="O27" s="39"/>
      <c r="P27" s="36">
        <f t="shared" si="2"/>
        <v>0</v>
      </c>
      <c r="Q27" s="36"/>
      <c r="R27" s="36">
        <f t="shared" si="3"/>
        <v>0</v>
      </c>
      <c r="S27" s="36" t="s">
        <v>3</v>
      </c>
      <c r="T27" s="36">
        <f t="shared" si="4"/>
        <v>30</v>
      </c>
      <c r="U27" s="36"/>
      <c r="V27" s="36">
        <f t="shared" si="5"/>
        <v>0</v>
      </c>
      <c r="W27" s="36"/>
      <c r="X27" s="36">
        <f t="shared" si="6"/>
        <v>0</v>
      </c>
      <c r="Y27" s="36">
        <v>42</v>
      </c>
      <c r="Z27" s="42">
        <f t="shared" si="7"/>
        <v>294</v>
      </c>
      <c r="AA27" s="43">
        <f t="shared" si="8"/>
        <v>1243.5999999999999</v>
      </c>
      <c r="AB27" s="44"/>
    </row>
    <row r="28" spans="1:28" s="4" customFormat="1" ht="15" x14ac:dyDescent="0.25">
      <c r="A28" s="36">
        <v>25</v>
      </c>
      <c r="B28" s="37" t="s">
        <v>795</v>
      </c>
      <c r="C28" s="37" t="s">
        <v>1504</v>
      </c>
      <c r="D28" s="38" t="s">
        <v>796</v>
      </c>
      <c r="E28" s="38" t="s">
        <v>797</v>
      </c>
      <c r="F28" s="39" t="s">
        <v>5</v>
      </c>
      <c r="G28" s="39">
        <v>9.93</v>
      </c>
      <c r="H28" s="39">
        <f t="shared" si="0"/>
        <v>1092.3</v>
      </c>
      <c r="I28" s="40" t="s">
        <v>5</v>
      </c>
      <c r="J28" s="41" t="str">
        <f t="shared" si="1"/>
        <v>ΟΚ</v>
      </c>
      <c r="K28" s="41"/>
      <c r="L28" s="41" t="s">
        <v>5</v>
      </c>
      <c r="M28" s="41"/>
      <c r="N28" s="41"/>
      <c r="O28" s="39"/>
      <c r="P28" s="36">
        <f t="shared" si="2"/>
        <v>0</v>
      </c>
      <c r="Q28" s="36"/>
      <c r="R28" s="36">
        <f t="shared" si="3"/>
        <v>0</v>
      </c>
      <c r="S28" s="36"/>
      <c r="T28" s="36">
        <f t="shared" si="4"/>
        <v>0</v>
      </c>
      <c r="U28" s="36" t="s">
        <v>5</v>
      </c>
      <c r="V28" s="36">
        <f t="shared" si="5"/>
        <v>150</v>
      </c>
      <c r="W28" s="36"/>
      <c r="X28" s="36">
        <f t="shared" si="6"/>
        <v>0</v>
      </c>
      <c r="Y28" s="36"/>
      <c r="Z28" s="42">
        <f t="shared" si="7"/>
        <v>0</v>
      </c>
      <c r="AA28" s="43">
        <f t="shared" si="8"/>
        <v>1242.3</v>
      </c>
      <c r="AB28" s="44"/>
    </row>
    <row r="29" spans="1:28" s="4" customFormat="1" ht="15" x14ac:dyDescent="0.25">
      <c r="A29" s="36">
        <v>26</v>
      </c>
      <c r="B29" s="37" t="s">
        <v>1338</v>
      </c>
      <c r="C29" s="37" t="s">
        <v>1964</v>
      </c>
      <c r="D29" s="38" t="s">
        <v>1339</v>
      </c>
      <c r="E29" s="38" t="s">
        <v>221</v>
      </c>
      <c r="F29" s="39" t="s">
        <v>5</v>
      </c>
      <c r="G29" s="39">
        <v>5.0999999999999996</v>
      </c>
      <c r="H29" s="39">
        <f t="shared" si="0"/>
        <v>561</v>
      </c>
      <c r="I29" s="40" t="s">
        <v>5</v>
      </c>
      <c r="J29" s="41" t="str">
        <f t="shared" si="1"/>
        <v>ΟΚ</v>
      </c>
      <c r="K29" s="41"/>
      <c r="L29" s="41" t="s">
        <v>5</v>
      </c>
      <c r="M29" s="41"/>
      <c r="N29" s="41" t="s">
        <v>5</v>
      </c>
      <c r="O29" s="39"/>
      <c r="P29" s="36">
        <f t="shared" si="2"/>
        <v>0</v>
      </c>
      <c r="Q29" s="36"/>
      <c r="R29" s="36">
        <f t="shared" si="3"/>
        <v>0</v>
      </c>
      <c r="S29" s="36"/>
      <c r="T29" s="36">
        <f t="shared" si="4"/>
        <v>0</v>
      </c>
      <c r="U29" s="36" t="s">
        <v>5</v>
      </c>
      <c r="V29" s="36">
        <f t="shared" si="5"/>
        <v>150</v>
      </c>
      <c r="W29" s="36"/>
      <c r="X29" s="36">
        <f t="shared" si="6"/>
        <v>0</v>
      </c>
      <c r="Y29" s="36">
        <v>75</v>
      </c>
      <c r="Z29" s="42">
        <f t="shared" si="7"/>
        <v>525</v>
      </c>
      <c r="AA29" s="43">
        <f t="shared" si="8"/>
        <v>1236</v>
      </c>
      <c r="AB29" s="44"/>
    </row>
    <row r="30" spans="1:28" s="4" customFormat="1" ht="15" x14ac:dyDescent="0.25">
      <c r="A30" s="36">
        <v>27</v>
      </c>
      <c r="B30" s="37" t="s">
        <v>157</v>
      </c>
      <c r="C30" s="37" t="s">
        <v>1478</v>
      </c>
      <c r="D30" s="38" t="s">
        <v>158</v>
      </c>
      <c r="E30" s="38" t="s">
        <v>159</v>
      </c>
      <c r="F30" s="39" t="s">
        <v>5</v>
      </c>
      <c r="G30" s="39">
        <v>9.1</v>
      </c>
      <c r="H30" s="39">
        <f t="shared" si="0"/>
        <v>1001</v>
      </c>
      <c r="I30" s="40" t="s">
        <v>5</v>
      </c>
      <c r="J30" s="41" t="str">
        <f t="shared" si="1"/>
        <v>ΟΚ</v>
      </c>
      <c r="K30" s="41"/>
      <c r="L30" s="41" t="s">
        <v>5</v>
      </c>
      <c r="M30" s="41"/>
      <c r="N30" s="41"/>
      <c r="O30" s="39"/>
      <c r="P30" s="36">
        <f t="shared" si="2"/>
        <v>0</v>
      </c>
      <c r="Q30" s="36"/>
      <c r="R30" s="36">
        <f t="shared" si="3"/>
        <v>0</v>
      </c>
      <c r="S30" s="36" t="s">
        <v>3</v>
      </c>
      <c r="T30" s="36">
        <f t="shared" si="4"/>
        <v>30</v>
      </c>
      <c r="U30" s="36"/>
      <c r="V30" s="36">
        <f t="shared" si="5"/>
        <v>0</v>
      </c>
      <c r="W30" s="36"/>
      <c r="X30" s="36">
        <f t="shared" si="6"/>
        <v>0</v>
      </c>
      <c r="Y30" s="36">
        <v>25</v>
      </c>
      <c r="Z30" s="42">
        <f t="shared" si="7"/>
        <v>175</v>
      </c>
      <c r="AA30" s="43">
        <f t="shared" si="8"/>
        <v>1206</v>
      </c>
      <c r="AB30" s="44"/>
    </row>
    <row r="31" spans="1:28" s="4" customFormat="1" ht="15" x14ac:dyDescent="0.25">
      <c r="A31" s="36">
        <v>28</v>
      </c>
      <c r="B31" s="37" t="s">
        <v>1282</v>
      </c>
      <c r="C31" s="37" t="s">
        <v>1941</v>
      </c>
      <c r="D31" s="38" t="s">
        <v>1283</v>
      </c>
      <c r="E31" s="38" t="s">
        <v>75</v>
      </c>
      <c r="F31" s="39" t="s">
        <v>5</v>
      </c>
      <c r="G31" s="39">
        <v>9.6</v>
      </c>
      <c r="H31" s="39">
        <f t="shared" si="0"/>
        <v>1056</v>
      </c>
      <c r="I31" s="40" t="s">
        <v>5</v>
      </c>
      <c r="J31" s="41" t="str">
        <f t="shared" si="1"/>
        <v>ΟΚ</v>
      </c>
      <c r="K31" s="41"/>
      <c r="L31" s="41" t="s">
        <v>5</v>
      </c>
      <c r="M31" s="41"/>
      <c r="N31" s="41"/>
      <c r="O31" s="39"/>
      <c r="P31" s="36">
        <f t="shared" si="2"/>
        <v>0</v>
      </c>
      <c r="Q31" s="36"/>
      <c r="R31" s="36">
        <f t="shared" si="3"/>
        <v>0</v>
      </c>
      <c r="S31" s="36"/>
      <c r="T31" s="36">
        <f t="shared" si="4"/>
        <v>0</v>
      </c>
      <c r="U31" s="36" t="s">
        <v>5</v>
      </c>
      <c r="V31" s="36">
        <f t="shared" si="5"/>
        <v>150</v>
      </c>
      <c r="W31" s="36"/>
      <c r="X31" s="36">
        <f t="shared" si="6"/>
        <v>0</v>
      </c>
      <c r="Y31" s="36"/>
      <c r="Z31" s="42">
        <f t="shared" si="7"/>
        <v>0</v>
      </c>
      <c r="AA31" s="43">
        <f t="shared" si="8"/>
        <v>1206</v>
      </c>
      <c r="AB31" s="44"/>
    </row>
    <row r="32" spans="1:28" s="4" customFormat="1" ht="15" x14ac:dyDescent="0.25">
      <c r="A32" s="36">
        <v>29</v>
      </c>
      <c r="B32" s="37" t="s">
        <v>2107</v>
      </c>
      <c r="C32" s="37" t="s">
        <v>2108</v>
      </c>
      <c r="D32" s="38" t="s">
        <v>2109</v>
      </c>
      <c r="E32" s="38" t="s">
        <v>786</v>
      </c>
      <c r="F32" s="39" t="s">
        <v>5</v>
      </c>
      <c r="G32" s="39">
        <v>7.23</v>
      </c>
      <c r="H32" s="39">
        <f t="shared" si="0"/>
        <v>795.30000000000007</v>
      </c>
      <c r="I32" s="40" t="s">
        <v>5</v>
      </c>
      <c r="J32" s="41" t="str">
        <f t="shared" si="1"/>
        <v>ΟΚ</v>
      </c>
      <c r="K32" s="41"/>
      <c r="L32" s="41" t="s">
        <v>5</v>
      </c>
      <c r="M32" s="41"/>
      <c r="N32" s="41"/>
      <c r="O32" s="39"/>
      <c r="P32" s="36">
        <f t="shared" si="2"/>
        <v>0</v>
      </c>
      <c r="Q32" s="36"/>
      <c r="R32" s="36">
        <f t="shared" si="3"/>
        <v>0</v>
      </c>
      <c r="S32" s="36"/>
      <c r="T32" s="36">
        <f t="shared" si="4"/>
        <v>0</v>
      </c>
      <c r="U32" s="36"/>
      <c r="V32" s="36">
        <f t="shared" si="5"/>
        <v>0</v>
      </c>
      <c r="W32" s="36"/>
      <c r="X32" s="36">
        <f t="shared" si="6"/>
        <v>0</v>
      </c>
      <c r="Y32" s="36">
        <v>57</v>
      </c>
      <c r="Z32" s="42">
        <f t="shared" si="7"/>
        <v>399</v>
      </c>
      <c r="AA32" s="43">
        <f t="shared" si="8"/>
        <v>1194.3000000000002</v>
      </c>
      <c r="AB32" s="44"/>
    </row>
    <row r="33" spans="1:28" s="4" customFormat="1" ht="15" x14ac:dyDescent="0.25">
      <c r="A33" s="36">
        <v>30</v>
      </c>
      <c r="B33" s="37" t="s">
        <v>554</v>
      </c>
      <c r="C33" s="37" t="s">
        <v>1645</v>
      </c>
      <c r="D33" s="38" t="s">
        <v>555</v>
      </c>
      <c r="E33" s="38" t="s">
        <v>556</v>
      </c>
      <c r="F33" s="39" t="s">
        <v>5</v>
      </c>
      <c r="G33" s="39">
        <v>6.5</v>
      </c>
      <c r="H33" s="39">
        <f t="shared" si="0"/>
        <v>715</v>
      </c>
      <c r="I33" s="40" t="s">
        <v>5</v>
      </c>
      <c r="J33" s="41" t="str">
        <f t="shared" si="1"/>
        <v>ΟΚ</v>
      </c>
      <c r="K33" s="41"/>
      <c r="L33" s="41" t="s">
        <v>5</v>
      </c>
      <c r="M33" s="41"/>
      <c r="N33" s="41"/>
      <c r="O33" s="39"/>
      <c r="P33" s="36">
        <f t="shared" si="2"/>
        <v>0</v>
      </c>
      <c r="Q33" s="36"/>
      <c r="R33" s="36">
        <f t="shared" si="3"/>
        <v>0</v>
      </c>
      <c r="S33" s="36"/>
      <c r="T33" s="36">
        <f t="shared" si="4"/>
        <v>0</v>
      </c>
      <c r="U33" s="36" t="s">
        <v>5</v>
      </c>
      <c r="V33" s="36">
        <f t="shared" si="5"/>
        <v>150</v>
      </c>
      <c r="W33" s="36"/>
      <c r="X33" s="36">
        <f t="shared" si="6"/>
        <v>0</v>
      </c>
      <c r="Y33" s="36">
        <v>46</v>
      </c>
      <c r="Z33" s="42">
        <f t="shared" si="7"/>
        <v>322</v>
      </c>
      <c r="AA33" s="43">
        <f t="shared" si="8"/>
        <v>1187</v>
      </c>
      <c r="AB33" s="44"/>
    </row>
    <row r="34" spans="1:28" s="4" customFormat="1" ht="15" x14ac:dyDescent="0.25">
      <c r="A34" s="36">
        <v>31</v>
      </c>
      <c r="B34" s="37" t="s">
        <v>1254</v>
      </c>
      <c r="C34" s="37" t="s">
        <v>1931</v>
      </c>
      <c r="D34" s="38" t="s">
        <v>1255</v>
      </c>
      <c r="E34" s="38" t="s">
        <v>179</v>
      </c>
      <c r="F34" s="39" t="s">
        <v>5</v>
      </c>
      <c r="G34" s="39">
        <v>8.65</v>
      </c>
      <c r="H34" s="39">
        <f t="shared" si="0"/>
        <v>951.5</v>
      </c>
      <c r="I34" s="40" t="s">
        <v>5</v>
      </c>
      <c r="J34" s="41" t="str">
        <f t="shared" si="1"/>
        <v>ΟΚ</v>
      </c>
      <c r="K34" s="41"/>
      <c r="L34" s="41" t="s">
        <v>5</v>
      </c>
      <c r="M34" s="41"/>
      <c r="N34" s="41"/>
      <c r="O34" s="39"/>
      <c r="P34" s="36">
        <f t="shared" si="2"/>
        <v>0</v>
      </c>
      <c r="Q34" s="39"/>
      <c r="R34" s="36">
        <f t="shared" si="3"/>
        <v>0</v>
      </c>
      <c r="S34" s="36" t="s">
        <v>3</v>
      </c>
      <c r="T34" s="36">
        <f t="shared" si="4"/>
        <v>30</v>
      </c>
      <c r="U34" s="36"/>
      <c r="V34" s="36">
        <f t="shared" si="5"/>
        <v>0</v>
      </c>
      <c r="W34" s="36">
        <v>10</v>
      </c>
      <c r="X34" s="36">
        <f t="shared" si="6"/>
        <v>170</v>
      </c>
      <c r="Y34" s="36">
        <v>5</v>
      </c>
      <c r="Z34" s="42">
        <f t="shared" si="7"/>
        <v>35</v>
      </c>
      <c r="AA34" s="43">
        <f t="shared" si="8"/>
        <v>1186.5</v>
      </c>
      <c r="AB34" s="44"/>
    </row>
    <row r="35" spans="1:28" s="4" customFormat="1" ht="15" x14ac:dyDescent="0.25">
      <c r="A35" s="36">
        <v>32</v>
      </c>
      <c r="B35" s="37" t="s">
        <v>1349</v>
      </c>
      <c r="C35" s="37" t="s">
        <v>1969</v>
      </c>
      <c r="D35" s="38" t="s">
        <v>1350</v>
      </c>
      <c r="E35" s="38" t="s">
        <v>75</v>
      </c>
      <c r="F35" s="39" t="s">
        <v>5</v>
      </c>
      <c r="G35" s="39">
        <v>9</v>
      </c>
      <c r="H35" s="39">
        <f t="shared" si="0"/>
        <v>990</v>
      </c>
      <c r="I35" s="40" t="s">
        <v>5</v>
      </c>
      <c r="J35" s="41" t="str">
        <f t="shared" si="1"/>
        <v>ΟΚ</v>
      </c>
      <c r="K35" s="41"/>
      <c r="L35" s="41" t="s">
        <v>5</v>
      </c>
      <c r="M35" s="41"/>
      <c r="N35" s="41"/>
      <c r="O35" s="39"/>
      <c r="P35" s="36">
        <f t="shared" si="2"/>
        <v>0</v>
      </c>
      <c r="Q35" s="36"/>
      <c r="R35" s="36">
        <f t="shared" si="3"/>
        <v>0</v>
      </c>
      <c r="S35" s="36" t="s">
        <v>3</v>
      </c>
      <c r="T35" s="36">
        <f t="shared" si="4"/>
        <v>30</v>
      </c>
      <c r="U35" s="36" t="s">
        <v>5</v>
      </c>
      <c r="V35" s="36">
        <f t="shared" si="5"/>
        <v>150</v>
      </c>
      <c r="W35" s="36"/>
      <c r="X35" s="36">
        <f t="shared" si="6"/>
        <v>0</v>
      </c>
      <c r="Y35" s="36"/>
      <c r="Z35" s="42">
        <f t="shared" si="7"/>
        <v>0</v>
      </c>
      <c r="AA35" s="43">
        <f t="shared" si="8"/>
        <v>1170</v>
      </c>
      <c r="AB35" s="44"/>
    </row>
    <row r="36" spans="1:28" s="4" customFormat="1" ht="15" x14ac:dyDescent="0.25">
      <c r="A36" s="36">
        <v>33</v>
      </c>
      <c r="B36" s="37" t="s">
        <v>2040</v>
      </c>
      <c r="C36" s="37" t="s">
        <v>2041</v>
      </c>
      <c r="D36" s="38" t="s">
        <v>171</v>
      </c>
      <c r="E36" s="38" t="s">
        <v>39</v>
      </c>
      <c r="F36" s="39" t="s">
        <v>5</v>
      </c>
      <c r="G36" s="39">
        <v>9.9499999999999993</v>
      </c>
      <c r="H36" s="39">
        <f t="shared" ref="H36:H65" si="9">G36*110</f>
        <v>1094.5</v>
      </c>
      <c r="I36" s="40" t="s">
        <v>5</v>
      </c>
      <c r="J36" s="41" t="str">
        <f t="shared" ref="J36:J65" si="10">IF(AND(F36="ΝΑΙ",I36="ΝΑΙ"),"ΟΚ","ΑΠΟΡΡΙΠΤΕΤΑΙ")</f>
        <v>ΟΚ</v>
      </c>
      <c r="K36" s="41"/>
      <c r="L36" s="41" t="s">
        <v>5</v>
      </c>
      <c r="M36" s="41"/>
      <c r="N36" s="41"/>
      <c r="O36" s="39"/>
      <c r="P36" s="36">
        <f t="shared" ref="P36:P65" si="11">IF(O36="ΑΡΙΣΤΗ",70,IF(O36="ΠΟΛΥ ΚΑΛΗ",50,IF(O36="ΚΑΛΗ",30,)))</f>
        <v>0</v>
      </c>
      <c r="Q36" s="36"/>
      <c r="R36" s="36">
        <f t="shared" ref="R36:R65" si="12">IF(Q36="ΑΡΙΣΤΗ",70,IF(Q36="ΠΟΛΥ ΚΑΛΗ",50,IF(Q36="ΚΑΛΗ",30,)))</f>
        <v>0</v>
      </c>
      <c r="S36" s="36" t="s">
        <v>2</v>
      </c>
      <c r="T36" s="36">
        <f t="shared" ref="T36:T65" si="13">IF(S36="ΑΡΙΣΤΗ",70,IF(S36="ΠΟΛΥ ΚΑΛΗ",50,IF(S36="ΚΑΛΗ",30,)))</f>
        <v>70</v>
      </c>
      <c r="U36" s="36"/>
      <c r="V36" s="36">
        <f t="shared" ref="V36:V65" si="14">IF(U36="ΝΑΙ",150,0)</f>
        <v>0</v>
      </c>
      <c r="W36" s="36"/>
      <c r="X36" s="36">
        <f t="shared" ref="X36:X65" si="15">W36*17</f>
        <v>0</v>
      </c>
      <c r="Y36" s="36"/>
      <c r="Z36" s="42">
        <f t="shared" ref="Z36:Z65" si="16">Y36*7</f>
        <v>0</v>
      </c>
      <c r="AA36" s="43">
        <f t="shared" ref="AA36:AA65" si="17">H36+V36+P36+R36+T36+X36+Z36</f>
        <v>1164.5</v>
      </c>
      <c r="AB36" s="44"/>
    </row>
    <row r="37" spans="1:28" s="4" customFormat="1" ht="15" x14ac:dyDescent="0.25">
      <c r="A37" s="36">
        <v>34</v>
      </c>
      <c r="B37" s="37" t="s">
        <v>541</v>
      </c>
      <c r="C37" s="37" t="s">
        <v>1679</v>
      </c>
      <c r="D37" s="38" t="s">
        <v>542</v>
      </c>
      <c r="E37" s="38" t="s">
        <v>543</v>
      </c>
      <c r="F37" s="39" t="s">
        <v>5</v>
      </c>
      <c r="G37" s="39">
        <v>9.85</v>
      </c>
      <c r="H37" s="39">
        <f t="shared" si="9"/>
        <v>1083.5</v>
      </c>
      <c r="I37" s="40" t="s">
        <v>5</v>
      </c>
      <c r="J37" s="41" t="str">
        <f t="shared" si="10"/>
        <v>ΟΚ</v>
      </c>
      <c r="K37" s="41"/>
      <c r="L37" s="41" t="s">
        <v>5</v>
      </c>
      <c r="M37" s="41"/>
      <c r="N37" s="41"/>
      <c r="O37" s="39"/>
      <c r="P37" s="36">
        <f t="shared" si="11"/>
        <v>0</v>
      </c>
      <c r="Q37" s="36"/>
      <c r="R37" s="36">
        <f t="shared" si="12"/>
        <v>0</v>
      </c>
      <c r="S37" s="36"/>
      <c r="T37" s="36">
        <f t="shared" si="13"/>
        <v>0</v>
      </c>
      <c r="U37" s="36"/>
      <c r="V37" s="36">
        <f t="shared" si="14"/>
        <v>0</v>
      </c>
      <c r="W37" s="36"/>
      <c r="X37" s="36">
        <f t="shared" si="15"/>
        <v>0</v>
      </c>
      <c r="Y37" s="36">
        <v>11</v>
      </c>
      <c r="Z37" s="42">
        <f t="shared" si="16"/>
        <v>77</v>
      </c>
      <c r="AA37" s="43">
        <f t="shared" si="17"/>
        <v>1160.5</v>
      </c>
      <c r="AB37" s="44"/>
    </row>
    <row r="38" spans="1:28" s="4" customFormat="1" ht="15" x14ac:dyDescent="0.25">
      <c r="A38" s="36">
        <v>35</v>
      </c>
      <c r="B38" s="37" t="s">
        <v>1170</v>
      </c>
      <c r="C38" s="37" t="s">
        <v>2060</v>
      </c>
      <c r="D38" s="38" t="s">
        <v>1171</v>
      </c>
      <c r="E38" s="38" t="s">
        <v>147</v>
      </c>
      <c r="F38" s="39" t="s">
        <v>5</v>
      </c>
      <c r="G38" s="39">
        <v>7.7</v>
      </c>
      <c r="H38" s="39">
        <f t="shared" si="9"/>
        <v>847</v>
      </c>
      <c r="I38" s="40" t="s">
        <v>5</v>
      </c>
      <c r="J38" s="41" t="str">
        <f t="shared" si="10"/>
        <v>ΟΚ</v>
      </c>
      <c r="K38" s="41"/>
      <c r="L38" s="41" t="s">
        <v>5</v>
      </c>
      <c r="M38" s="41"/>
      <c r="N38" s="41"/>
      <c r="O38" s="39"/>
      <c r="P38" s="36">
        <f t="shared" si="11"/>
        <v>0</v>
      </c>
      <c r="Q38" s="36"/>
      <c r="R38" s="36">
        <f t="shared" si="12"/>
        <v>0</v>
      </c>
      <c r="S38" s="36" t="s">
        <v>2</v>
      </c>
      <c r="T38" s="36">
        <f t="shared" si="13"/>
        <v>70</v>
      </c>
      <c r="U38" s="36"/>
      <c r="V38" s="36">
        <f t="shared" si="14"/>
        <v>0</v>
      </c>
      <c r="W38" s="36"/>
      <c r="X38" s="36">
        <f t="shared" si="15"/>
        <v>0</v>
      </c>
      <c r="Y38" s="36">
        <v>33</v>
      </c>
      <c r="Z38" s="42">
        <f t="shared" si="16"/>
        <v>231</v>
      </c>
      <c r="AA38" s="43">
        <f t="shared" si="17"/>
        <v>1148</v>
      </c>
      <c r="AB38" s="44"/>
    </row>
    <row r="39" spans="1:28" s="4" customFormat="1" ht="15" x14ac:dyDescent="0.25">
      <c r="A39" s="36">
        <v>36</v>
      </c>
      <c r="B39" s="37" t="s">
        <v>268</v>
      </c>
      <c r="C39" s="37" t="s">
        <v>1524</v>
      </c>
      <c r="D39" s="38" t="s">
        <v>269</v>
      </c>
      <c r="E39" s="38" t="s">
        <v>100</v>
      </c>
      <c r="F39" s="39" t="s">
        <v>5</v>
      </c>
      <c r="G39" s="39">
        <v>9.9</v>
      </c>
      <c r="H39" s="39">
        <f t="shared" si="9"/>
        <v>1089</v>
      </c>
      <c r="I39" s="40" t="s">
        <v>5</v>
      </c>
      <c r="J39" s="41" t="str">
        <f t="shared" si="10"/>
        <v>ΟΚ</v>
      </c>
      <c r="K39" s="41"/>
      <c r="L39" s="41" t="s">
        <v>5</v>
      </c>
      <c r="M39" s="41"/>
      <c r="N39" s="41"/>
      <c r="O39" s="39"/>
      <c r="P39" s="36">
        <f t="shared" si="11"/>
        <v>0</v>
      </c>
      <c r="Q39" s="36"/>
      <c r="R39" s="36">
        <f t="shared" si="12"/>
        <v>0</v>
      </c>
      <c r="S39" s="36" t="s">
        <v>6</v>
      </c>
      <c r="T39" s="36">
        <f t="shared" si="13"/>
        <v>50</v>
      </c>
      <c r="U39" s="36"/>
      <c r="V39" s="36">
        <f t="shared" si="14"/>
        <v>0</v>
      </c>
      <c r="W39" s="36"/>
      <c r="X39" s="36">
        <f t="shared" si="15"/>
        <v>0</v>
      </c>
      <c r="Y39" s="36"/>
      <c r="Z39" s="42">
        <f t="shared" si="16"/>
        <v>0</v>
      </c>
      <c r="AA39" s="43">
        <f t="shared" si="17"/>
        <v>1139</v>
      </c>
      <c r="AB39" s="44"/>
    </row>
    <row r="40" spans="1:28" s="4" customFormat="1" ht="15" x14ac:dyDescent="0.25">
      <c r="A40" s="36">
        <v>37</v>
      </c>
      <c r="B40" s="37" t="s">
        <v>1233</v>
      </c>
      <c r="C40" s="37" t="s">
        <v>1922</v>
      </c>
      <c r="D40" s="38" t="s">
        <v>1234</v>
      </c>
      <c r="E40" s="38" t="s">
        <v>1235</v>
      </c>
      <c r="F40" s="39" t="s">
        <v>5</v>
      </c>
      <c r="G40" s="39">
        <v>8.5</v>
      </c>
      <c r="H40" s="39">
        <f t="shared" si="9"/>
        <v>935</v>
      </c>
      <c r="I40" s="40" t="s">
        <v>5</v>
      </c>
      <c r="J40" s="41" t="str">
        <f t="shared" si="10"/>
        <v>ΟΚ</v>
      </c>
      <c r="K40" s="41"/>
      <c r="L40" s="41" t="s">
        <v>5</v>
      </c>
      <c r="M40" s="41"/>
      <c r="N40" s="41"/>
      <c r="O40" s="39"/>
      <c r="P40" s="36">
        <f t="shared" si="11"/>
        <v>0</v>
      </c>
      <c r="Q40" s="36"/>
      <c r="R40" s="36">
        <f t="shared" si="12"/>
        <v>0</v>
      </c>
      <c r="S40" s="36" t="s">
        <v>3</v>
      </c>
      <c r="T40" s="36">
        <f t="shared" si="13"/>
        <v>30</v>
      </c>
      <c r="U40" s="36" t="s">
        <v>5</v>
      </c>
      <c r="V40" s="36">
        <f t="shared" si="14"/>
        <v>150</v>
      </c>
      <c r="W40" s="36"/>
      <c r="X40" s="36">
        <f t="shared" si="15"/>
        <v>0</v>
      </c>
      <c r="Y40" s="36"/>
      <c r="Z40" s="42">
        <f t="shared" si="16"/>
        <v>0</v>
      </c>
      <c r="AA40" s="43">
        <f t="shared" si="17"/>
        <v>1115</v>
      </c>
      <c r="AB40" s="44"/>
    </row>
    <row r="41" spans="1:28" s="4" customFormat="1" ht="15" x14ac:dyDescent="0.25">
      <c r="A41" s="36">
        <v>38</v>
      </c>
      <c r="B41" s="37" t="s">
        <v>122</v>
      </c>
      <c r="C41" s="37" t="s">
        <v>1466</v>
      </c>
      <c r="D41" s="38" t="s">
        <v>123</v>
      </c>
      <c r="E41" s="38" t="s">
        <v>84</v>
      </c>
      <c r="F41" s="39" t="s">
        <v>5</v>
      </c>
      <c r="G41" s="39">
        <v>9.6999999999999993</v>
      </c>
      <c r="H41" s="39">
        <f t="shared" si="9"/>
        <v>1067</v>
      </c>
      <c r="I41" s="40" t="s">
        <v>5</v>
      </c>
      <c r="J41" s="41" t="str">
        <f t="shared" si="10"/>
        <v>ΟΚ</v>
      </c>
      <c r="K41" s="41"/>
      <c r="L41" s="41" t="s">
        <v>5</v>
      </c>
      <c r="M41" s="41"/>
      <c r="N41" s="41"/>
      <c r="O41" s="39"/>
      <c r="P41" s="36">
        <f t="shared" si="11"/>
        <v>0</v>
      </c>
      <c r="Q41" s="36"/>
      <c r="R41" s="36">
        <f t="shared" si="12"/>
        <v>0</v>
      </c>
      <c r="S41" s="36"/>
      <c r="T41" s="36">
        <f t="shared" si="13"/>
        <v>0</v>
      </c>
      <c r="U41" s="36"/>
      <c r="V41" s="36">
        <f t="shared" si="14"/>
        <v>0</v>
      </c>
      <c r="W41" s="36"/>
      <c r="X41" s="36">
        <f t="shared" si="15"/>
        <v>0</v>
      </c>
      <c r="Y41" s="36">
        <v>6</v>
      </c>
      <c r="Z41" s="42">
        <f t="shared" si="16"/>
        <v>42</v>
      </c>
      <c r="AA41" s="43">
        <f t="shared" si="17"/>
        <v>1109</v>
      </c>
      <c r="AB41" s="44"/>
    </row>
    <row r="42" spans="1:28" s="4" customFormat="1" ht="15" x14ac:dyDescent="0.25">
      <c r="A42" s="36">
        <v>39</v>
      </c>
      <c r="B42" s="37" t="s">
        <v>1126</v>
      </c>
      <c r="C42" s="37" t="s">
        <v>1878</v>
      </c>
      <c r="D42" s="38" t="s">
        <v>1127</v>
      </c>
      <c r="E42" s="38" t="s">
        <v>156</v>
      </c>
      <c r="F42" s="39" t="s">
        <v>5</v>
      </c>
      <c r="G42" s="39">
        <v>9.35</v>
      </c>
      <c r="H42" s="39">
        <f t="shared" si="9"/>
        <v>1028.5</v>
      </c>
      <c r="I42" s="40" t="s">
        <v>5</v>
      </c>
      <c r="J42" s="41" t="str">
        <f t="shared" si="10"/>
        <v>ΟΚ</v>
      </c>
      <c r="K42" s="41"/>
      <c r="L42" s="41" t="s">
        <v>5</v>
      </c>
      <c r="M42" s="41"/>
      <c r="N42" s="41"/>
      <c r="O42" s="39"/>
      <c r="P42" s="36">
        <f t="shared" si="11"/>
        <v>0</v>
      </c>
      <c r="Q42" s="36"/>
      <c r="R42" s="36">
        <f t="shared" si="12"/>
        <v>0</v>
      </c>
      <c r="S42" s="36" t="s">
        <v>2</v>
      </c>
      <c r="T42" s="36">
        <f t="shared" si="13"/>
        <v>70</v>
      </c>
      <c r="U42" s="36"/>
      <c r="V42" s="36">
        <f t="shared" si="14"/>
        <v>0</v>
      </c>
      <c r="W42" s="36"/>
      <c r="X42" s="36">
        <f t="shared" si="15"/>
        <v>0</v>
      </c>
      <c r="Y42" s="36"/>
      <c r="Z42" s="42">
        <f t="shared" si="16"/>
        <v>0</v>
      </c>
      <c r="AA42" s="43">
        <f t="shared" si="17"/>
        <v>1098.5</v>
      </c>
      <c r="AB42" s="44"/>
    </row>
    <row r="43" spans="1:28" s="4" customFormat="1" ht="15" x14ac:dyDescent="0.25">
      <c r="A43" s="36">
        <v>40</v>
      </c>
      <c r="B43" s="37" t="s">
        <v>1055</v>
      </c>
      <c r="C43" s="37" t="s">
        <v>1849</v>
      </c>
      <c r="D43" s="38" t="s">
        <v>1056</v>
      </c>
      <c r="E43" s="38" t="s">
        <v>638</v>
      </c>
      <c r="F43" s="39" t="s">
        <v>5</v>
      </c>
      <c r="G43" s="39">
        <v>7.4</v>
      </c>
      <c r="H43" s="39">
        <f t="shared" si="9"/>
        <v>814</v>
      </c>
      <c r="I43" s="40" t="s">
        <v>5</v>
      </c>
      <c r="J43" s="41" t="str">
        <f t="shared" si="10"/>
        <v>ΟΚ</v>
      </c>
      <c r="K43" s="41"/>
      <c r="L43" s="41" t="s">
        <v>5</v>
      </c>
      <c r="M43" s="41"/>
      <c r="N43" s="41"/>
      <c r="O43" s="39"/>
      <c r="P43" s="36">
        <f t="shared" si="11"/>
        <v>0</v>
      </c>
      <c r="Q43" s="36"/>
      <c r="R43" s="36">
        <f t="shared" si="12"/>
        <v>0</v>
      </c>
      <c r="S43" s="36" t="s">
        <v>3</v>
      </c>
      <c r="T43" s="36">
        <f t="shared" si="13"/>
        <v>30</v>
      </c>
      <c r="U43" s="36"/>
      <c r="V43" s="36">
        <f t="shared" si="14"/>
        <v>0</v>
      </c>
      <c r="W43" s="36"/>
      <c r="X43" s="36">
        <f t="shared" si="15"/>
        <v>0</v>
      </c>
      <c r="Y43" s="36">
        <v>36</v>
      </c>
      <c r="Z43" s="42">
        <f t="shared" si="16"/>
        <v>252</v>
      </c>
      <c r="AA43" s="43">
        <f t="shared" si="17"/>
        <v>1096</v>
      </c>
      <c r="AB43" s="44"/>
    </row>
    <row r="44" spans="1:28" s="4" customFormat="1" ht="15" x14ac:dyDescent="0.25">
      <c r="A44" s="36">
        <v>41</v>
      </c>
      <c r="B44" s="37" t="s">
        <v>1043</v>
      </c>
      <c r="C44" s="37" t="s">
        <v>1845</v>
      </c>
      <c r="D44" s="38" t="s">
        <v>1044</v>
      </c>
      <c r="E44" s="38" t="s">
        <v>1045</v>
      </c>
      <c r="F44" s="39" t="s">
        <v>5</v>
      </c>
      <c r="G44" s="39">
        <v>8.3000000000000007</v>
      </c>
      <c r="H44" s="39">
        <f t="shared" si="9"/>
        <v>913.00000000000011</v>
      </c>
      <c r="I44" s="40" t="s">
        <v>5</v>
      </c>
      <c r="J44" s="41" t="str">
        <f t="shared" si="10"/>
        <v>ΟΚ</v>
      </c>
      <c r="K44" s="41"/>
      <c r="L44" s="41" t="s">
        <v>5</v>
      </c>
      <c r="M44" s="41"/>
      <c r="N44" s="41"/>
      <c r="O44" s="39"/>
      <c r="P44" s="36">
        <f t="shared" si="11"/>
        <v>0</v>
      </c>
      <c r="Q44" s="36"/>
      <c r="R44" s="36">
        <f t="shared" si="12"/>
        <v>0</v>
      </c>
      <c r="S44" s="36" t="s">
        <v>3</v>
      </c>
      <c r="T44" s="36">
        <f t="shared" si="13"/>
        <v>30</v>
      </c>
      <c r="U44" s="36" t="s">
        <v>5</v>
      </c>
      <c r="V44" s="36">
        <f t="shared" si="14"/>
        <v>150</v>
      </c>
      <c r="W44" s="36"/>
      <c r="X44" s="36">
        <f t="shared" si="15"/>
        <v>0</v>
      </c>
      <c r="Y44" s="36"/>
      <c r="Z44" s="42">
        <f t="shared" si="16"/>
        <v>0</v>
      </c>
      <c r="AA44" s="43">
        <f t="shared" si="17"/>
        <v>1093</v>
      </c>
      <c r="AB44" s="44"/>
    </row>
    <row r="45" spans="1:28" s="4" customFormat="1" ht="15" x14ac:dyDescent="0.25">
      <c r="A45" s="36">
        <v>42</v>
      </c>
      <c r="B45" s="37" t="s">
        <v>103</v>
      </c>
      <c r="C45" s="37" t="s">
        <v>1457</v>
      </c>
      <c r="D45" s="38" t="s">
        <v>104</v>
      </c>
      <c r="E45" s="38" t="s">
        <v>31</v>
      </c>
      <c r="F45" s="39" t="s">
        <v>5</v>
      </c>
      <c r="G45" s="39">
        <v>7.85</v>
      </c>
      <c r="H45" s="39">
        <f t="shared" si="9"/>
        <v>863.5</v>
      </c>
      <c r="I45" s="40" t="s">
        <v>5</v>
      </c>
      <c r="J45" s="41" t="str">
        <f t="shared" si="10"/>
        <v>ΟΚ</v>
      </c>
      <c r="K45" s="41"/>
      <c r="L45" s="41" t="s">
        <v>5</v>
      </c>
      <c r="M45" s="41"/>
      <c r="N45" s="41"/>
      <c r="O45" s="39"/>
      <c r="P45" s="36">
        <f t="shared" si="11"/>
        <v>0</v>
      </c>
      <c r="Q45" s="36"/>
      <c r="R45" s="36">
        <f t="shared" si="12"/>
        <v>0</v>
      </c>
      <c r="S45" s="36" t="s">
        <v>3</v>
      </c>
      <c r="T45" s="36">
        <f t="shared" si="13"/>
        <v>30</v>
      </c>
      <c r="U45" s="36" t="s">
        <v>5</v>
      </c>
      <c r="V45" s="36">
        <f t="shared" si="14"/>
        <v>150</v>
      </c>
      <c r="W45" s="36"/>
      <c r="X45" s="36">
        <f t="shared" si="15"/>
        <v>0</v>
      </c>
      <c r="Y45" s="36">
        <v>5</v>
      </c>
      <c r="Z45" s="42">
        <f t="shared" si="16"/>
        <v>35</v>
      </c>
      <c r="AA45" s="43">
        <f t="shared" si="17"/>
        <v>1078.5</v>
      </c>
      <c r="AB45" s="44"/>
    </row>
    <row r="46" spans="1:28" s="4" customFormat="1" ht="15" x14ac:dyDescent="0.25">
      <c r="A46" s="36">
        <v>43</v>
      </c>
      <c r="B46" s="37" t="s">
        <v>1396</v>
      </c>
      <c r="C46" s="37" t="s">
        <v>1988</v>
      </c>
      <c r="D46" s="38" t="s">
        <v>1397</v>
      </c>
      <c r="E46" s="38" t="s">
        <v>144</v>
      </c>
      <c r="F46" s="39" t="s">
        <v>5</v>
      </c>
      <c r="G46" s="39">
        <v>9.1</v>
      </c>
      <c r="H46" s="39">
        <f t="shared" si="9"/>
        <v>1001</v>
      </c>
      <c r="I46" s="40" t="s">
        <v>5</v>
      </c>
      <c r="J46" s="41" t="str">
        <f t="shared" si="10"/>
        <v>ΟΚ</v>
      </c>
      <c r="K46" s="41"/>
      <c r="L46" s="41" t="s">
        <v>5</v>
      </c>
      <c r="M46" s="41"/>
      <c r="N46" s="41"/>
      <c r="O46" s="39"/>
      <c r="P46" s="36">
        <f t="shared" si="11"/>
        <v>0</v>
      </c>
      <c r="Q46" s="36"/>
      <c r="R46" s="36">
        <f t="shared" si="12"/>
        <v>0</v>
      </c>
      <c r="S46" s="36" t="s">
        <v>2</v>
      </c>
      <c r="T46" s="36">
        <f t="shared" si="13"/>
        <v>70</v>
      </c>
      <c r="U46" s="36"/>
      <c r="V46" s="36">
        <f t="shared" si="14"/>
        <v>0</v>
      </c>
      <c r="W46" s="36"/>
      <c r="X46" s="36">
        <f t="shared" si="15"/>
        <v>0</v>
      </c>
      <c r="Y46" s="36"/>
      <c r="Z46" s="42">
        <f t="shared" si="16"/>
        <v>0</v>
      </c>
      <c r="AA46" s="43">
        <f t="shared" si="17"/>
        <v>1071</v>
      </c>
      <c r="AB46" s="44"/>
    </row>
    <row r="47" spans="1:28" s="4" customFormat="1" ht="15" x14ac:dyDescent="0.25">
      <c r="A47" s="36">
        <v>44</v>
      </c>
      <c r="B47" s="37" t="s">
        <v>1218</v>
      </c>
      <c r="C47" s="37" t="s">
        <v>1917</v>
      </c>
      <c r="D47" s="38" t="s">
        <v>1219</v>
      </c>
      <c r="E47" s="38" t="s">
        <v>1220</v>
      </c>
      <c r="F47" s="39" t="s">
        <v>5</v>
      </c>
      <c r="G47" s="39">
        <v>8</v>
      </c>
      <c r="H47" s="39">
        <f t="shared" si="9"/>
        <v>880</v>
      </c>
      <c r="I47" s="40" t="s">
        <v>5</v>
      </c>
      <c r="J47" s="41" t="str">
        <f t="shared" si="10"/>
        <v>ΟΚ</v>
      </c>
      <c r="K47" s="41"/>
      <c r="L47" s="41" t="s">
        <v>5</v>
      </c>
      <c r="M47" s="41"/>
      <c r="N47" s="41"/>
      <c r="O47" s="39"/>
      <c r="P47" s="36">
        <f t="shared" si="11"/>
        <v>0</v>
      </c>
      <c r="Q47" s="36"/>
      <c r="R47" s="36">
        <f t="shared" si="12"/>
        <v>0</v>
      </c>
      <c r="S47" s="36"/>
      <c r="T47" s="36">
        <f t="shared" si="13"/>
        <v>0</v>
      </c>
      <c r="U47" s="36" t="s">
        <v>5</v>
      </c>
      <c r="V47" s="36">
        <f t="shared" si="14"/>
        <v>150</v>
      </c>
      <c r="W47" s="36"/>
      <c r="X47" s="36">
        <f t="shared" si="15"/>
        <v>0</v>
      </c>
      <c r="Y47" s="36">
        <v>5</v>
      </c>
      <c r="Z47" s="42">
        <f t="shared" si="16"/>
        <v>35</v>
      </c>
      <c r="AA47" s="43">
        <f t="shared" si="17"/>
        <v>1065</v>
      </c>
      <c r="AB47" s="44"/>
    </row>
    <row r="48" spans="1:28" s="4" customFormat="1" ht="15" x14ac:dyDescent="0.25">
      <c r="A48" s="36">
        <v>45</v>
      </c>
      <c r="B48" s="37" t="s">
        <v>1299</v>
      </c>
      <c r="C48" s="37" t="s">
        <v>1948</v>
      </c>
      <c r="D48" s="38" t="s">
        <v>1300</v>
      </c>
      <c r="E48" s="38" t="s">
        <v>436</v>
      </c>
      <c r="F48" s="39" t="s">
        <v>5</v>
      </c>
      <c r="G48" s="39">
        <v>8.6</v>
      </c>
      <c r="H48" s="39">
        <f t="shared" si="9"/>
        <v>946</v>
      </c>
      <c r="I48" s="40" t="s">
        <v>5</v>
      </c>
      <c r="J48" s="41" t="str">
        <f t="shared" si="10"/>
        <v>ΟΚ</v>
      </c>
      <c r="K48" s="41"/>
      <c r="L48" s="41" t="s">
        <v>5</v>
      </c>
      <c r="M48" s="41"/>
      <c r="N48" s="41"/>
      <c r="O48" s="39" t="s">
        <v>3</v>
      </c>
      <c r="P48" s="36">
        <f t="shared" si="11"/>
        <v>30</v>
      </c>
      <c r="Q48" s="36"/>
      <c r="R48" s="36">
        <f t="shared" si="12"/>
        <v>0</v>
      </c>
      <c r="S48" s="36" t="s">
        <v>3</v>
      </c>
      <c r="T48" s="36">
        <f t="shared" si="13"/>
        <v>30</v>
      </c>
      <c r="U48" s="36"/>
      <c r="V48" s="36">
        <f t="shared" si="14"/>
        <v>0</v>
      </c>
      <c r="W48" s="36"/>
      <c r="X48" s="36">
        <f t="shared" si="15"/>
        <v>0</v>
      </c>
      <c r="Y48" s="36">
        <v>8</v>
      </c>
      <c r="Z48" s="42">
        <f t="shared" si="16"/>
        <v>56</v>
      </c>
      <c r="AA48" s="43">
        <f t="shared" si="17"/>
        <v>1062</v>
      </c>
      <c r="AB48" s="44"/>
    </row>
    <row r="49" spans="1:28" s="4" customFormat="1" ht="15" x14ac:dyDescent="0.25">
      <c r="A49" s="36">
        <v>46</v>
      </c>
      <c r="B49" s="37" t="s">
        <v>101</v>
      </c>
      <c r="C49" s="37" t="s">
        <v>1456</v>
      </c>
      <c r="D49" s="38" t="s">
        <v>102</v>
      </c>
      <c r="E49" s="38" t="s">
        <v>78</v>
      </c>
      <c r="F49" s="39" t="s">
        <v>5</v>
      </c>
      <c r="G49" s="39">
        <v>8.6999999999999993</v>
      </c>
      <c r="H49" s="39">
        <f t="shared" si="9"/>
        <v>956.99999999999989</v>
      </c>
      <c r="I49" s="40" t="s">
        <v>5</v>
      </c>
      <c r="J49" s="41" t="str">
        <f t="shared" si="10"/>
        <v>ΟΚ</v>
      </c>
      <c r="K49" s="41"/>
      <c r="L49" s="41" t="s">
        <v>5</v>
      </c>
      <c r="M49" s="41"/>
      <c r="N49" s="41"/>
      <c r="O49" s="39" t="s">
        <v>3</v>
      </c>
      <c r="P49" s="36">
        <f t="shared" si="11"/>
        <v>30</v>
      </c>
      <c r="Q49" s="36"/>
      <c r="R49" s="36">
        <f t="shared" si="12"/>
        <v>0</v>
      </c>
      <c r="S49" s="36" t="s">
        <v>2</v>
      </c>
      <c r="T49" s="36">
        <f t="shared" si="13"/>
        <v>70</v>
      </c>
      <c r="U49" s="36"/>
      <c r="V49" s="36">
        <f t="shared" si="14"/>
        <v>0</v>
      </c>
      <c r="W49" s="36"/>
      <c r="X49" s="36">
        <f t="shared" si="15"/>
        <v>0</v>
      </c>
      <c r="Y49" s="36"/>
      <c r="Z49" s="42">
        <f t="shared" si="16"/>
        <v>0</v>
      </c>
      <c r="AA49" s="43">
        <f t="shared" si="17"/>
        <v>1057</v>
      </c>
      <c r="AB49" s="44"/>
    </row>
    <row r="50" spans="1:28" s="4" customFormat="1" ht="15" x14ac:dyDescent="0.25">
      <c r="A50" s="36">
        <v>47</v>
      </c>
      <c r="B50" s="37" t="s">
        <v>225</v>
      </c>
      <c r="C50" s="37" t="s">
        <v>1506</v>
      </c>
      <c r="D50" s="38" t="s">
        <v>226</v>
      </c>
      <c r="E50" s="38" t="s">
        <v>227</v>
      </c>
      <c r="F50" s="39" t="s">
        <v>5</v>
      </c>
      <c r="G50" s="39">
        <v>9.6</v>
      </c>
      <c r="H50" s="39">
        <f t="shared" si="9"/>
        <v>1056</v>
      </c>
      <c r="I50" s="40" t="s">
        <v>5</v>
      </c>
      <c r="J50" s="41" t="str">
        <f t="shared" si="10"/>
        <v>ΟΚ</v>
      </c>
      <c r="K50" s="41"/>
      <c r="L50" s="41" t="s">
        <v>5</v>
      </c>
      <c r="M50" s="41"/>
      <c r="N50" s="41"/>
      <c r="O50" s="39"/>
      <c r="P50" s="36">
        <f t="shared" si="11"/>
        <v>0</v>
      </c>
      <c r="Q50" s="36"/>
      <c r="R50" s="36">
        <f t="shared" si="12"/>
        <v>0</v>
      </c>
      <c r="S50" s="36"/>
      <c r="T50" s="36">
        <f t="shared" si="13"/>
        <v>0</v>
      </c>
      <c r="U50" s="36"/>
      <c r="V50" s="36">
        <f t="shared" si="14"/>
        <v>0</v>
      </c>
      <c r="W50" s="36"/>
      <c r="X50" s="36">
        <f t="shared" si="15"/>
        <v>0</v>
      </c>
      <c r="Y50" s="36"/>
      <c r="Z50" s="42">
        <f t="shared" si="16"/>
        <v>0</v>
      </c>
      <c r="AA50" s="43">
        <f t="shared" si="17"/>
        <v>1056</v>
      </c>
      <c r="AB50" s="44"/>
    </row>
    <row r="51" spans="1:28" s="4" customFormat="1" ht="15" x14ac:dyDescent="0.25">
      <c r="A51" s="36">
        <v>48</v>
      </c>
      <c r="B51" s="37" t="s">
        <v>1375</v>
      </c>
      <c r="C51" s="37" t="s">
        <v>1980</v>
      </c>
      <c r="D51" s="38" t="s">
        <v>1376</v>
      </c>
      <c r="E51" s="38" t="s">
        <v>150</v>
      </c>
      <c r="F51" s="39" t="s">
        <v>5</v>
      </c>
      <c r="G51" s="39">
        <v>9.2799999999999994</v>
      </c>
      <c r="H51" s="39">
        <f t="shared" si="9"/>
        <v>1020.8</v>
      </c>
      <c r="I51" s="40" t="s">
        <v>5</v>
      </c>
      <c r="J51" s="41" t="str">
        <f t="shared" si="10"/>
        <v>ΟΚ</v>
      </c>
      <c r="K51" s="41"/>
      <c r="L51" s="41" t="s">
        <v>5</v>
      </c>
      <c r="M51" s="41"/>
      <c r="N51" s="41"/>
      <c r="O51" s="39"/>
      <c r="P51" s="36">
        <f t="shared" si="11"/>
        <v>0</v>
      </c>
      <c r="Q51" s="36"/>
      <c r="R51" s="36">
        <f t="shared" si="12"/>
        <v>0</v>
      </c>
      <c r="S51" s="36" t="s">
        <v>3</v>
      </c>
      <c r="T51" s="36">
        <f t="shared" si="13"/>
        <v>30</v>
      </c>
      <c r="U51" s="36"/>
      <c r="V51" s="36">
        <f t="shared" si="14"/>
        <v>0</v>
      </c>
      <c r="W51" s="36"/>
      <c r="X51" s="36">
        <f t="shared" si="15"/>
        <v>0</v>
      </c>
      <c r="Y51" s="36"/>
      <c r="Z51" s="42">
        <f t="shared" si="16"/>
        <v>0</v>
      </c>
      <c r="AA51" s="43">
        <f t="shared" si="17"/>
        <v>1050.8</v>
      </c>
      <c r="AB51" s="44"/>
    </row>
    <row r="52" spans="1:28" s="4" customFormat="1" ht="15" x14ac:dyDescent="0.25">
      <c r="A52" s="36">
        <v>49</v>
      </c>
      <c r="B52" s="37" t="s">
        <v>248</v>
      </c>
      <c r="C52" s="37" t="s">
        <v>1517</v>
      </c>
      <c r="D52" s="38" t="s">
        <v>249</v>
      </c>
      <c r="E52" s="38" t="s">
        <v>118</v>
      </c>
      <c r="F52" s="39" t="s">
        <v>5</v>
      </c>
      <c r="G52" s="39">
        <v>8.1</v>
      </c>
      <c r="H52" s="39">
        <f t="shared" si="9"/>
        <v>891</v>
      </c>
      <c r="I52" s="40" t="s">
        <v>5</v>
      </c>
      <c r="J52" s="41" t="str">
        <f t="shared" si="10"/>
        <v>ΟΚ</v>
      </c>
      <c r="K52" s="41"/>
      <c r="L52" s="41" t="s">
        <v>5</v>
      </c>
      <c r="M52" s="41"/>
      <c r="N52" s="41"/>
      <c r="O52" s="39"/>
      <c r="P52" s="36">
        <f t="shared" si="11"/>
        <v>0</v>
      </c>
      <c r="Q52" s="36"/>
      <c r="R52" s="36">
        <f t="shared" si="12"/>
        <v>0</v>
      </c>
      <c r="S52" s="36" t="s">
        <v>6</v>
      </c>
      <c r="T52" s="36">
        <f t="shared" si="13"/>
        <v>50</v>
      </c>
      <c r="U52" s="36"/>
      <c r="V52" s="36">
        <f t="shared" si="14"/>
        <v>0</v>
      </c>
      <c r="W52" s="36"/>
      <c r="X52" s="36">
        <f t="shared" si="15"/>
        <v>0</v>
      </c>
      <c r="Y52" s="36">
        <v>13</v>
      </c>
      <c r="Z52" s="42">
        <f t="shared" si="16"/>
        <v>91</v>
      </c>
      <c r="AA52" s="43">
        <f t="shared" si="17"/>
        <v>1032</v>
      </c>
      <c r="AB52" s="44"/>
    </row>
    <row r="53" spans="1:28" s="4" customFormat="1" ht="15" x14ac:dyDescent="0.25">
      <c r="A53" s="36">
        <v>50</v>
      </c>
      <c r="B53" s="37" t="s">
        <v>975</v>
      </c>
      <c r="C53" s="37" t="s">
        <v>1816</v>
      </c>
      <c r="D53" s="38" t="s">
        <v>976</v>
      </c>
      <c r="E53" s="38" t="s">
        <v>144</v>
      </c>
      <c r="F53" s="39" t="s">
        <v>5</v>
      </c>
      <c r="G53" s="39">
        <v>6.2</v>
      </c>
      <c r="H53" s="39">
        <f t="shared" si="9"/>
        <v>682</v>
      </c>
      <c r="I53" s="40" t="s">
        <v>5</v>
      </c>
      <c r="J53" s="41" t="str">
        <f t="shared" si="10"/>
        <v>ΟΚ</v>
      </c>
      <c r="K53" s="41"/>
      <c r="L53" s="41" t="s">
        <v>5</v>
      </c>
      <c r="M53" s="41"/>
      <c r="N53" s="41"/>
      <c r="O53" s="39"/>
      <c r="P53" s="36">
        <f t="shared" si="11"/>
        <v>0</v>
      </c>
      <c r="Q53" s="36"/>
      <c r="R53" s="36">
        <f t="shared" si="12"/>
        <v>0</v>
      </c>
      <c r="S53" s="36"/>
      <c r="T53" s="36">
        <f t="shared" si="13"/>
        <v>0</v>
      </c>
      <c r="U53" s="36"/>
      <c r="V53" s="36">
        <f t="shared" si="14"/>
        <v>0</v>
      </c>
      <c r="W53" s="36"/>
      <c r="X53" s="36">
        <f t="shared" si="15"/>
        <v>0</v>
      </c>
      <c r="Y53" s="36">
        <v>43</v>
      </c>
      <c r="Z53" s="42">
        <f t="shared" si="16"/>
        <v>301</v>
      </c>
      <c r="AA53" s="43">
        <f t="shared" si="17"/>
        <v>983</v>
      </c>
      <c r="AB53" s="44"/>
    </row>
    <row r="54" spans="1:28" s="4" customFormat="1" ht="15" x14ac:dyDescent="0.25">
      <c r="A54" s="36">
        <v>51</v>
      </c>
      <c r="B54" s="37" t="s">
        <v>551</v>
      </c>
      <c r="C54" s="37" t="s">
        <v>1644</v>
      </c>
      <c r="D54" s="38" t="s">
        <v>552</v>
      </c>
      <c r="E54" s="38" t="s">
        <v>553</v>
      </c>
      <c r="F54" s="39" t="s">
        <v>5</v>
      </c>
      <c r="G54" s="39">
        <v>8.65</v>
      </c>
      <c r="H54" s="39">
        <f t="shared" si="9"/>
        <v>951.5</v>
      </c>
      <c r="I54" s="40" t="s">
        <v>5</v>
      </c>
      <c r="J54" s="41" t="str">
        <f t="shared" si="10"/>
        <v>ΟΚ</v>
      </c>
      <c r="K54" s="41"/>
      <c r="L54" s="41" t="s">
        <v>5</v>
      </c>
      <c r="M54" s="41"/>
      <c r="N54" s="41"/>
      <c r="O54" s="39"/>
      <c r="P54" s="36">
        <f t="shared" si="11"/>
        <v>0</v>
      </c>
      <c r="Q54" s="36"/>
      <c r="R54" s="36">
        <f t="shared" si="12"/>
        <v>0</v>
      </c>
      <c r="S54" s="36" t="s">
        <v>3</v>
      </c>
      <c r="T54" s="36">
        <f t="shared" si="13"/>
        <v>30</v>
      </c>
      <c r="U54" s="36"/>
      <c r="V54" s="36">
        <f t="shared" si="14"/>
        <v>0</v>
      </c>
      <c r="W54" s="36"/>
      <c r="X54" s="36">
        <f t="shared" si="15"/>
        <v>0</v>
      </c>
      <c r="Y54" s="36"/>
      <c r="Z54" s="42">
        <f t="shared" si="16"/>
        <v>0</v>
      </c>
      <c r="AA54" s="43">
        <f t="shared" si="17"/>
        <v>981.5</v>
      </c>
      <c r="AB54" s="44"/>
    </row>
    <row r="55" spans="1:28" s="4" customFormat="1" ht="15" x14ac:dyDescent="0.25">
      <c r="A55" s="36">
        <v>52</v>
      </c>
      <c r="B55" s="37" t="s">
        <v>860</v>
      </c>
      <c r="C55" s="37" t="s">
        <v>1767</v>
      </c>
      <c r="D55" s="38" t="s">
        <v>861</v>
      </c>
      <c r="E55" s="38" t="s">
        <v>174</v>
      </c>
      <c r="F55" s="39" t="s">
        <v>5</v>
      </c>
      <c r="G55" s="39">
        <v>7.46</v>
      </c>
      <c r="H55" s="39">
        <f t="shared" si="9"/>
        <v>820.6</v>
      </c>
      <c r="I55" s="40" t="s">
        <v>5</v>
      </c>
      <c r="J55" s="41" t="str">
        <f t="shared" si="10"/>
        <v>ΟΚ</v>
      </c>
      <c r="K55" s="41"/>
      <c r="L55" s="41" t="s">
        <v>5</v>
      </c>
      <c r="M55" s="41"/>
      <c r="N55" s="41"/>
      <c r="O55" s="39"/>
      <c r="P55" s="36">
        <f t="shared" si="11"/>
        <v>0</v>
      </c>
      <c r="Q55" s="36"/>
      <c r="R55" s="36">
        <f t="shared" si="12"/>
        <v>0</v>
      </c>
      <c r="S55" s="36"/>
      <c r="T55" s="36">
        <f t="shared" si="13"/>
        <v>0</v>
      </c>
      <c r="U55" s="36" t="s">
        <v>5</v>
      </c>
      <c r="V55" s="36">
        <f t="shared" si="14"/>
        <v>150</v>
      </c>
      <c r="W55" s="36"/>
      <c r="X55" s="36">
        <f t="shared" si="15"/>
        <v>0</v>
      </c>
      <c r="Y55" s="36"/>
      <c r="Z55" s="42">
        <f t="shared" si="16"/>
        <v>0</v>
      </c>
      <c r="AA55" s="43">
        <f t="shared" si="17"/>
        <v>970.6</v>
      </c>
      <c r="AB55" s="44"/>
    </row>
    <row r="56" spans="1:28" s="4" customFormat="1" ht="15" x14ac:dyDescent="0.25">
      <c r="A56" s="36">
        <v>53</v>
      </c>
      <c r="B56" s="37" t="s">
        <v>1164</v>
      </c>
      <c r="C56" s="37" t="s">
        <v>1891</v>
      </c>
      <c r="D56" s="38" t="s">
        <v>1165</v>
      </c>
      <c r="E56" s="38" t="s">
        <v>118</v>
      </c>
      <c r="F56" s="39" t="s">
        <v>5</v>
      </c>
      <c r="G56" s="39">
        <v>8.4499999999999993</v>
      </c>
      <c r="H56" s="39">
        <f t="shared" si="9"/>
        <v>929.49999999999989</v>
      </c>
      <c r="I56" s="40" t="s">
        <v>5</v>
      </c>
      <c r="J56" s="41" t="str">
        <f t="shared" si="10"/>
        <v>ΟΚ</v>
      </c>
      <c r="K56" s="41"/>
      <c r="L56" s="41" t="s">
        <v>5</v>
      </c>
      <c r="M56" s="41"/>
      <c r="N56" s="41" t="s">
        <v>5</v>
      </c>
      <c r="O56" s="39"/>
      <c r="P56" s="36">
        <f t="shared" si="11"/>
        <v>0</v>
      </c>
      <c r="Q56" s="36"/>
      <c r="R56" s="36">
        <f t="shared" si="12"/>
        <v>0</v>
      </c>
      <c r="S56" s="36"/>
      <c r="T56" s="36">
        <f t="shared" si="13"/>
        <v>0</v>
      </c>
      <c r="U56" s="36"/>
      <c r="V56" s="36">
        <f t="shared" si="14"/>
        <v>0</v>
      </c>
      <c r="W56" s="36"/>
      <c r="X56" s="36">
        <f t="shared" si="15"/>
        <v>0</v>
      </c>
      <c r="Y56" s="36"/>
      <c r="Z56" s="42">
        <f t="shared" si="16"/>
        <v>0</v>
      </c>
      <c r="AA56" s="43">
        <f t="shared" si="17"/>
        <v>929.49999999999989</v>
      </c>
      <c r="AB56" s="44"/>
    </row>
    <row r="57" spans="1:28" s="4" customFormat="1" ht="15" x14ac:dyDescent="0.25">
      <c r="A57" s="36">
        <v>54</v>
      </c>
      <c r="B57" s="37" t="s">
        <v>50</v>
      </c>
      <c r="C57" s="37" t="s">
        <v>1439</v>
      </c>
      <c r="D57" s="38" t="s">
        <v>51</v>
      </c>
      <c r="E57" s="38" t="s">
        <v>52</v>
      </c>
      <c r="F57" s="39" t="s">
        <v>5</v>
      </c>
      <c r="G57" s="39">
        <v>8.25</v>
      </c>
      <c r="H57" s="39">
        <f t="shared" si="9"/>
        <v>907.5</v>
      </c>
      <c r="I57" s="40" t="s">
        <v>5</v>
      </c>
      <c r="J57" s="41" t="str">
        <f t="shared" si="10"/>
        <v>ΟΚ</v>
      </c>
      <c r="K57" s="41"/>
      <c r="L57" s="41" t="s">
        <v>5</v>
      </c>
      <c r="M57" s="41"/>
      <c r="N57" s="41"/>
      <c r="O57" s="39"/>
      <c r="P57" s="36">
        <f t="shared" si="11"/>
        <v>0</v>
      </c>
      <c r="Q57" s="36"/>
      <c r="R57" s="36">
        <f t="shared" si="12"/>
        <v>0</v>
      </c>
      <c r="S57" s="36"/>
      <c r="T57" s="36">
        <f t="shared" si="13"/>
        <v>0</v>
      </c>
      <c r="U57" s="36"/>
      <c r="V57" s="36">
        <f t="shared" si="14"/>
        <v>0</v>
      </c>
      <c r="W57" s="36"/>
      <c r="X57" s="36">
        <f t="shared" si="15"/>
        <v>0</v>
      </c>
      <c r="Y57" s="36"/>
      <c r="Z57" s="42">
        <f t="shared" si="16"/>
        <v>0</v>
      </c>
      <c r="AA57" s="43">
        <f t="shared" si="17"/>
        <v>907.5</v>
      </c>
      <c r="AB57" s="44"/>
    </row>
    <row r="58" spans="1:28" s="4" customFormat="1" ht="15" x14ac:dyDescent="0.25">
      <c r="A58" s="36">
        <v>55</v>
      </c>
      <c r="B58" s="37" t="s">
        <v>906</v>
      </c>
      <c r="C58" s="37" t="s">
        <v>1785</v>
      </c>
      <c r="D58" s="38" t="s">
        <v>907</v>
      </c>
      <c r="E58" s="38" t="s">
        <v>255</v>
      </c>
      <c r="F58" s="39" t="s">
        <v>5</v>
      </c>
      <c r="G58" s="39">
        <v>7.55</v>
      </c>
      <c r="H58" s="39">
        <f t="shared" si="9"/>
        <v>830.5</v>
      </c>
      <c r="I58" s="40" t="s">
        <v>5</v>
      </c>
      <c r="J58" s="41" t="str">
        <f t="shared" si="10"/>
        <v>ΟΚ</v>
      </c>
      <c r="K58" s="41"/>
      <c r="L58" s="41" t="s">
        <v>5</v>
      </c>
      <c r="M58" s="41"/>
      <c r="N58" s="41"/>
      <c r="O58" s="39"/>
      <c r="P58" s="36">
        <f t="shared" si="11"/>
        <v>0</v>
      </c>
      <c r="Q58" s="36"/>
      <c r="R58" s="36">
        <f t="shared" si="12"/>
        <v>0</v>
      </c>
      <c r="S58" s="36" t="s">
        <v>2</v>
      </c>
      <c r="T58" s="36">
        <f t="shared" si="13"/>
        <v>70</v>
      </c>
      <c r="U58" s="36"/>
      <c r="V58" s="36">
        <f t="shared" si="14"/>
        <v>0</v>
      </c>
      <c r="W58" s="36"/>
      <c r="X58" s="36">
        <f t="shared" si="15"/>
        <v>0</v>
      </c>
      <c r="Y58" s="36"/>
      <c r="Z58" s="42">
        <f t="shared" si="16"/>
        <v>0</v>
      </c>
      <c r="AA58" s="43">
        <f t="shared" si="17"/>
        <v>900.5</v>
      </c>
      <c r="AB58" s="44"/>
    </row>
    <row r="59" spans="1:28" s="4" customFormat="1" ht="15" x14ac:dyDescent="0.25">
      <c r="A59" s="36">
        <v>56</v>
      </c>
      <c r="B59" s="37" t="s">
        <v>1150</v>
      </c>
      <c r="C59" s="37" t="s">
        <v>1887</v>
      </c>
      <c r="D59" s="38" t="s">
        <v>1151</v>
      </c>
      <c r="E59" s="38" t="s">
        <v>449</v>
      </c>
      <c r="F59" s="39" t="s">
        <v>5</v>
      </c>
      <c r="G59" s="39">
        <v>7.44</v>
      </c>
      <c r="H59" s="39">
        <f t="shared" si="9"/>
        <v>818.40000000000009</v>
      </c>
      <c r="I59" s="40" t="s">
        <v>5</v>
      </c>
      <c r="J59" s="41" t="str">
        <f t="shared" si="10"/>
        <v>ΟΚ</v>
      </c>
      <c r="K59" s="41"/>
      <c r="L59" s="41" t="s">
        <v>5</v>
      </c>
      <c r="M59" s="41"/>
      <c r="N59" s="41"/>
      <c r="O59" s="36"/>
      <c r="P59" s="36">
        <f t="shared" si="11"/>
        <v>0</v>
      </c>
      <c r="Q59" s="36"/>
      <c r="R59" s="36">
        <f t="shared" si="12"/>
        <v>0</v>
      </c>
      <c r="S59" s="36" t="s">
        <v>3</v>
      </c>
      <c r="T59" s="36">
        <f t="shared" si="13"/>
        <v>30</v>
      </c>
      <c r="U59" s="36"/>
      <c r="V59" s="36">
        <f t="shared" si="14"/>
        <v>0</v>
      </c>
      <c r="W59" s="36"/>
      <c r="X59" s="36">
        <f t="shared" si="15"/>
        <v>0</v>
      </c>
      <c r="Y59" s="36"/>
      <c r="Z59" s="42">
        <f t="shared" si="16"/>
        <v>0</v>
      </c>
      <c r="AA59" s="43">
        <f t="shared" si="17"/>
        <v>848.40000000000009</v>
      </c>
      <c r="AB59" s="44"/>
    </row>
    <row r="60" spans="1:28" s="4" customFormat="1" ht="15" x14ac:dyDescent="0.25">
      <c r="A60" s="36">
        <v>57</v>
      </c>
      <c r="B60" s="37" t="s">
        <v>761</v>
      </c>
      <c r="C60" s="37" t="s">
        <v>1725</v>
      </c>
      <c r="D60" s="38" t="s">
        <v>762</v>
      </c>
      <c r="E60" s="38" t="s">
        <v>264</v>
      </c>
      <c r="F60" s="39" t="s">
        <v>5</v>
      </c>
      <c r="G60" s="39">
        <v>5</v>
      </c>
      <c r="H60" s="39">
        <f t="shared" si="9"/>
        <v>550</v>
      </c>
      <c r="I60" s="40" t="s">
        <v>5</v>
      </c>
      <c r="J60" s="41" t="str">
        <f t="shared" si="10"/>
        <v>ΟΚ</v>
      </c>
      <c r="K60" s="41"/>
      <c r="L60" s="41" t="s">
        <v>5</v>
      </c>
      <c r="M60" s="41"/>
      <c r="N60" s="41"/>
      <c r="O60" s="36" t="s">
        <v>3</v>
      </c>
      <c r="P60" s="36">
        <f t="shared" si="11"/>
        <v>30</v>
      </c>
      <c r="Q60" s="36"/>
      <c r="R60" s="36">
        <f t="shared" si="12"/>
        <v>0</v>
      </c>
      <c r="S60" s="36" t="s">
        <v>3</v>
      </c>
      <c r="T60" s="36">
        <f t="shared" si="13"/>
        <v>30</v>
      </c>
      <c r="U60" s="36" t="s">
        <v>5</v>
      </c>
      <c r="V60" s="36">
        <f t="shared" si="14"/>
        <v>150</v>
      </c>
      <c r="W60" s="36"/>
      <c r="X60" s="36">
        <f t="shared" si="15"/>
        <v>0</v>
      </c>
      <c r="Y60" s="36">
        <v>10</v>
      </c>
      <c r="Z60" s="42">
        <f t="shared" si="16"/>
        <v>70</v>
      </c>
      <c r="AA60" s="43">
        <f t="shared" si="17"/>
        <v>830</v>
      </c>
      <c r="AB60" s="44"/>
    </row>
    <row r="61" spans="1:28" s="4" customFormat="1" ht="15" x14ac:dyDescent="0.25">
      <c r="A61" s="36">
        <v>58</v>
      </c>
      <c r="B61" s="37" t="s">
        <v>1340</v>
      </c>
      <c r="C61" s="37" t="s">
        <v>1965</v>
      </c>
      <c r="D61" s="38" t="s">
        <v>1341</v>
      </c>
      <c r="E61" s="38" t="s">
        <v>264</v>
      </c>
      <c r="F61" s="39" t="s">
        <v>5</v>
      </c>
      <c r="G61" s="39">
        <v>6.6</v>
      </c>
      <c r="H61" s="39">
        <f t="shared" si="9"/>
        <v>726</v>
      </c>
      <c r="I61" s="40" t="s">
        <v>5</v>
      </c>
      <c r="J61" s="41" t="str">
        <f t="shared" si="10"/>
        <v>ΟΚ</v>
      </c>
      <c r="K61" s="41"/>
      <c r="L61" s="41" t="s">
        <v>5</v>
      </c>
      <c r="M61" s="41"/>
      <c r="N61" s="41"/>
      <c r="O61" s="36"/>
      <c r="P61" s="36">
        <f t="shared" si="11"/>
        <v>0</v>
      </c>
      <c r="Q61" s="36"/>
      <c r="R61" s="36">
        <f t="shared" si="12"/>
        <v>0</v>
      </c>
      <c r="S61" s="36" t="s">
        <v>3</v>
      </c>
      <c r="T61" s="36">
        <f t="shared" si="13"/>
        <v>30</v>
      </c>
      <c r="U61" s="36"/>
      <c r="V61" s="36">
        <f t="shared" si="14"/>
        <v>0</v>
      </c>
      <c r="W61" s="36"/>
      <c r="X61" s="36">
        <f t="shared" si="15"/>
        <v>0</v>
      </c>
      <c r="Y61" s="36">
        <v>10</v>
      </c>
      <c r="Z61" s="42">
        <f t="shared" si="16"/>
        <v>70</v>
      </c>
      <c r="AA61" s="43">
        <f t="shared" si="17"/>
        <v>826</v>
      </c>
      <c r="AB61" s="44"/>
    </row>
    <row r="62" spans="1:28" s="4" customFormat="1" ht="15" x14ac:dyDescent="0.25">
      <c r="A62" s="36">
        <v>59</v>
      </c>
      <c r="B62" s="37" t="s">
        <v>1293</v>
      </c>
      <c r="C62" s="37" t="s">
        <v>1503</v>
      </c>
      <c r="D62" s="38" t="s">
        <v>1294</v>
      </c>
      <c r="E62" s="38" t="s">
        <v>156</v>
      </c>
      <c r="F62" s="39" t="s">
        <v>5</v>
      </c>
      <c r="G62" s="39">
        <v>7.5</v>
      </c>
      <c r="H62" s="39">
        <f t="shared" si="9"/>
        <v>825</v>
      </c>
      <c r="I62" s="40" t="s">
        <v>5</v>
      </c>
      <c r="J62" s="41" t="str">
        <f t="shared" si="10"/>
        <v>ΟΚ</v>
      </c>
      <c r="K62" s="41"/>
      <c r="L62" s="41" t="s">
        <v>5</v>
      </c>
      <c r="M62" s="41"/>
      <c r="N62" s="41"/>
      <c r="O62" s="36"/>
      <c r="P62" s="36">
        <f t="shared" si="11"/>
        <v>0</v>
      </c>
      <c r="Q62" s="36"/>
      <c r="R62" s="36">
        <f t="shared" si="12"/>
        <v>0</v>
      </c>
      <c r="S62" s="36"/>
      <c r="T62" s="36">
        <f t="shared" si="13"/>
        <v>0</v>
      </c>
      <c r="U62" s="36"/>
      <c r="V62" s="36">
        <f t="shared" si="14"/>
        <v>0</v>
      </c>
      <c r="W62" s="36"/>
      <c r="X62" s="36">
        <f t="shared" si="15"/>
        <v>0</v>
      </c>
      <c r="Y62" s="36"/>
      <c r="Z62" s="42">
        <f t="shared" si="16"/>
        <v>0</v>
      </c>
      <c r="AA62" s="43">
        <f t="shared" si="17"/>
        <v>825</v>
      </c>
      <c r="AB62" s="44"/>
    </row>
    <row r="63" spans="1:28" s="4" customFormat="1" ht="15" x14ac:dyDescent="0.25">
      <c r="A63" s="36">
        <v>60</v>
      </c>
      <c r="B63" s="37" t="s">
        <v>407</v>
      </c>
      <c r="C63" s="37" t="s">
        <v>1583</v>
      </c>
      <c r="D63" s="38" t="s">
        <v>1582</v>
      </c>
      <c r="E63" s="38" t="s">
        <v>116</v>
      </c>
      <c r="F63" s="39" t="s">
        <v>5</v>
      </c>
      <c r="G63" s="39">
        <v>6.7</v>
      </c>
      <c r="H63" s="39">
        <f t="shared" si="9"/>
        <v>737</v>
      </c>
      <c r="I63" s="40" t="s">
        <v>5</v>
      </c>
      <c r="J63" s="41" t="str">
        <f t="shared" si="10"/>
        <v>ΟΚ</v>
      </c>
      <c r="K63" s="41"/>
      <c r="L63" s="41" t="s">
        <v>5</v>
      </c>
      <c r="M63" s="41"/>
      <c r="N63" s="41"/>
      <c r="O63" s="36"/>
      <c r="P63" s="36">
        <f t="shared" si="11"/>
        <v>0</v>
      </c>
      <c r="Q63" s="36"/>
      <c r="R63" s="36">
        <f t="shared" si="12"/>
        <v>0</v>
      </c>
      <c r="S63" s="36"/>
      <c r="T63" s="36">
        <f t="shared" si="13"/>
        <v>0</v>
      </c>
      <c r="U63" s="36"/>
      <c r="V63" s="36">
        <f t="shared" si="14"/>
        <v>0</v>
      </c>
      <c r="W63" s="36"/>
      <c r="X63" s="36">
        <f t="shared" si="15"/>
        <v>0</v>
      </c>
      <c r="Y63" s="36"/>
      <c r="Z63" s="42">
        <f t="shared" si="16"/>
        <v>0</v>
      </c>
      <c r="AA63" s="43">
        <f t="shared" si="17"/>
        <v>737</v>
      </c>
      <c r="AB63" s="44"/>
    </row>
    <row r="64" spans="1:28" s="4" customFormat="1" ht="15" x14ac:dyDescent="0.25">
      <c r="A64" s="36">
        <v>61</v>
      </c>
      <c r="B64" s="37" t="s">
        <v>1248</v>
      </c>
      <c r="C64" s="37" t="s">
        <v>2074</v>
      </c>
      <c r="D64" s="38" t="s">
        <v>1249</v>
      </c>
      <c r="E64" s="38" t="s">
        <v>221</v>
      </c>
      <c r="F64" s="39" t="s">
        <v>5</v>
      </c>
      <c r="G64" s="39">
        <v>5.5</v>
      </c>
      <c r="H64" s="39">
        <f t="shared" si="9"/>
        <v>605</v>
      </c>
      <c r="I64" s="40" t="s">
        <v>5</v>
      </c>
      <c r="J64" s="41" t="str">
        <f t="shared" si="10"/>
        <v>ΟΚ</v>
      </c>
      <c r="K64" s="41"/>
      <c r="L64" s="41" t="s">
        <v>5</v>
      </c>
      <c r="M64" s="41"/>
      <c r="N64" s="41"/>
      <c r="O64" s="36" t="s">
        <v>3</v>
      </c>
      <c r="P64" s="36">
        <f t="shared" si="11"/>
        <v>30</v>
      </c>
      <c r="Q64" s="36"/>
      <c r="R64" s="36">
        <f t="shared" si="12"/>
        <v>0</v>
      </c>
      <c r="S64" s="36" t="s">
        <v>6</v>
      </c>
      <c r="T64" s="36">
        <f t="shared" si="13"/>
        <v>50</v>
      </c>
      <c r="U64" s="36"/>
      <c r="V64" s="36">
        <f t="shared" si="14"/>
        <v>0</v>
      </c>
      <c r="W64" s="36"/>
      <c r="X64" s="36">
        <f t="shared" si="15"/>
        <v>0</v>
      </c>
      <c r="Y64" s="36"/>
      <c r="Z64" s="42">
        <f t="shared" si="16"/>
        <v>0</v>
      </c>
      <c r="AA64" s="43">
        <f t="shared" si="17"/>
        <v>685</v>
      </c>
      <c r="AB64" s="44"/>
    </row>
    <row r="65" spans="1:28" s="4" customFormat="1" ht="15" x14ac:dyDescent="0.25">
      <c r="A65" s="36">
        <v>62</v>
      </c>
      <c r="B65" s="37" t="s">
        <v>1361</v>
      </c>
      <c r="C65" s="37" t="s">
        <v>1973</v>
      </c>
      <c r="D65" s="38" t="s">
        <v>1362</v>
      </c>
      <c r="E65" s="38" t="s">
        <v>460</v>
      </c>
      <c r="F65" s="39" t="s">
        <v>5</v>
      </c>
      <c r="G65" s="39">
        <v>6.05</v>
      </c>
      <c r="H65" s="39">
        <f t="shared" si="9"/>
        <v>665.5</v>
      </c>
      <c r="I65" s="40" t="s">
        <v>5</v>
      </c>
      <c r="J65" s="41" t="str">
        <f t="shared" si="10"/>
        <v>ΟΚ</v>
      </c>
      <c r="K65" s="41"/>
      <c r="L65" s="41" t="s">
        <v>5</v>
      </c>
      <c r="M65" s="41"/>
      <c r="N65" s="41" t="s">
        <v>5</v>
      </c>
      <c r="O65" s="36"/>
      <c r="P65" s="36">
        <f t="shared" si="11"/>
        <v>0</v>
      </c>
      <c r="Q65" s="36"/>
      <c r="R65" s="36">
        <f t="shared" si="12"/>
        <v>0</v>
      </c>
      <c r="S65" s="36"/>
      <c r="T65" s="36">
        <f t="shared" si="13"/>
        <v>0</v>
      </c>
      <c r="U65" s="36"/>
      <c r="V65" s="36">
        <f t="shared" si="14"/>
        <v>0</v>
      </c>
      <c r="W65" s="36"/>
      <c r="X65" s="36">
        <f t="shared" si="15"/>
        <v>0</v>
      </c>
      <c r="Y65" s="36"/>
      <c r="Z65" s="42">
        <f t="shared" si="16"/>
        <v>0</v>
      </c>
      <c r="AA65" s="43">
        <f t="shared" si="17"/>
        <v>665.5</v>
      </c>
      <c r="AB65" s="44"/>
    </row>
  </sheetData>
  <sheetProtection password="EB34" sheet="1" objects="1" scenarios="1"/>
  <mergeCells count="4">
    <mergeCell ref="A1:E1"/>
    <mergeCell ref="A2:E2"/>
    <mergeCell ref="F2:I2"/>
    <mergeCell ref="O2:Z2"/>
  </mergeCells>
  <dataValidations count="5">
    <dataValidation type="decimal" allowBlank="1" showInputMessage="1" showErrorMessage="1" sqref="G4:G65" xr:uid="{00000000-0002-0000-0300-000000000000}">
      <formula1>5</formula1>
      <formula2>10</formula2>
    </dataValidation>
    <dataValidation type="list" allowBlank="1" showInputMessage="1" showErrorMessage="1" sqref="K4:N65 F4:F65 I4:I65 U4:U65" xr:uid="{00000000-0002-0000-0300-000001000000}">
      <formula1>#REF!</formula1>
    </dataValidation>
    <dataValidation type="list" allowBlank="1" showInputMessage="1" showErrorMessage="1" sqref="Q4:Q65 O4:O65 S4:S65" xr:uid="{00000000-0002-0000-0300-000002000000}">
      <formula1>$AL$8:$AL$59</formula1>
    </dataValidation>
    <dataValidation type="whole" allowBlank="1" showInputMessage="1" showErrorMessage="1" errorTitle="ΠΡΟΣΟΧΗ!" error="ΑΠΟ 1 ΕΩΣ 24 ΜΗΝΕΣ" sqref="W4:W65" xr:uid="{00000000-0002-0000-0300-000003000000}">
      <formula1>1</formula1>
      <formula2>24</formula2>
    </dataValidation>
    <dataValidation type="whole" allowBlank="1" showInputMessage="1" showErrorMessage="1" errorTitle="ΠΡΟΣΟΧΗ!" error="ΑΠΟ 1 ΕΩΣ 84 ΜΗΝΕΣ" sqref="Y4:Y65" xr:uid="{00000000-0002-0000-0300-000004000000}">
      <formula1>1</formula1>
      <formula2>84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65"/>
  <sheetViews>
    <sheetView workbookViewId="0">
      <selection activeCell="A4" sqref="A1:AB65"/>
    </sheetView>
  </sheetViews>
  <sheetFormatPr defaultRowHeight="15" x14ac:dyDescent="0.25"/>
  <cols>
    <col min="1" max="1" width="4.85546875" style="1" customWidth="1"/>
    <col min="2" max="3" width="21.28515625" style="1" customWidth="1"/>
    <col min="4" max="4" width="25.140625" style="1" customWidth="1"/>
    <col min="5" max="5" width="25.28515625" style="1" customWidth="1"/>
    <col min="6" max="6" width="20.28515625" style="1" customWidth="1"/>
    <col min="7" max="7" width="9.7109375" style="1" customWidth="1"/>
    <col min="8" max="8" width="7.28515625" style="1" customWidth="1"/>
    <col min="9" max="9" width="11.140625" style="1" customWidth="1"/>
    <col min="10" max="10" width="15" style="1" customWidth="1"/>
    <col min="11" max="14" width="14" style="1" customWidth="1"/>
    <col min="15" max="15" width="11.85546875" style="1" customWidth="1"/>
    <col min="16" max="16" width="7.28515625" style="1" customWidth="1"/>
    <col min="17" max="17" width="11.42578125" style="1" customWidth="1"/>
    <col min="18" max="18" width="7.28515625" style="1" customWidth="1"/>
    <col min="19" max="19" width="11.42578125" style="1" customWidth="1"/>
    <col min="20" max="20" width="7.28515625" style="1" customWidth="1"/>
    <col min="21" max="21" width="12" style="1" customWidth="1"/>
    <col min="22" max="22" width="7.28515625" style="1" customWidth="1"/>
    <col min="23" max="23" width="17.5703125" style="1" customWidth="1"/>
    <col min="24" max="24" width="7.28515625" style="1" customWidth="1"/>
    <col min="25" max="25" width="14" style="1" hidden="1" customWidth="1"/>
    <col min="26" max="26" width="7.85546875" style="1" hidden="1" customWidth="1"/>
    <col min="27" max="27" width="9.5703125" style="1" customWidth="1"/>
    <col min="28" max="28" width="27" style="6" bestFit="1" customWidth="1"/>
    <col min="29" max="36" width="9.140625" style="1"/>
    <col min="37" max="38" width="9.140625" style="1" hidden="1" customWidth="1"/>
    <col min="39" max="16384" width="9.140625" style="1"/>
  </cols>
  <sheetData>
    <row r="1" spans="1:28" ht="73.5" customHeight="1" x14ac:dyDescent="0.3">
      <c r="A1" s="7" t="s">
        <v>2214</v>
      </c>
      <c r="B1" s="8"/>
      <c r="C1" s="8"/>
      <c r="D1" s="8"/>
      <c r="E1" s="9"/>
      <c r="F1" s="10"/>
      <c r="G1" s="11"/>
      <c r="H1" s="11"/>
      <c r="I1" s="12"/>
      <c r="J1" s="13"/>
      <c r="K1" s="13"/>
      <c r="L1" s="14"/>
      <c r="M1" s="15"/>
      <c r="N1" s="15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6"/>
      <c r="AA1" s="15"/>
      <c r="AB1" s="17"/>
    </row>
    <row r="2" spans="1:28" s="2" customFormat="1" ht="15.75" customHeight="1" x14ac:dyDescent="0.25">
      <c r="A2" s="18" t="s">
        <v>7</v>
      </c>
      <c r="B2" s="19"/>
      <c r="C2" s="19"/>
      <c r="D2" s="19"/>
      <c r="E2" s="20"/>
      <c r="F2" s="18" t="s">
        <v>0</v>
      </c>
      <c r="G2" s="19"/>
      <c r="H2" s="19"/>
      <c r="I2" s="21"/>
      <c r="J2" s="22"/>
      <c r="K2" s="22"/>
      <c r="L2" s="22"/>
      <c r="M2" s="22"/>
      <c r="N2" s="22"/>
      <c r="O2" s="23" t="s">
        <v>24</v>
      </c>
      <c r="P2" s="19"/>
      <c r="Q2" s="19"/>
      <c r="R2" s="19"/>
      <c r="S2" s="19"/>
      <c r="T2" s="19"/>
      <c r="U2" s="19"/>
      <c r="V2" s="19"/>
      <c r="W2" s="19"/>
      <c r="X2" s="19"/>
      <c r="Y2" s="19"/>
      <c r="Z2" s="21"/>
      <c r="AA2" s="24"/>
      <c r="AB2" s="25"/>
    </row>
    <row r="3" spans="1:28" s="3" customFormat="1" ht="94.5" customHeight="1" x14ac:dyDescent="0.25">
      <c r="A3" s="26" t="s">
        <v>1</v>
      </c>
      <c r="B3" s="26" t="s">
        <v>25</v>
      </c>
      <c r="C3" s="27" t="s">
        <v>1429</v>
      </c>
      <c r="D3" s="27" t="s">
        <v>8</v>
      </c>
      <c r="E3" s="27" t="s">
        <v>9</v>
      </c>
      <c r="F3" s="26" t="s">
        <v>16</v>
      </c>
      <c r="G3" s="28" t="s">
        <v>11</v>
      </c>
      <c r="H3" s="28" t="s">
        <v>4</v>
      </c>
      <c r="I3" s="29" t="s">
        <v>17</v>
      </c>
      <c r="J3" s="30"/>
      <c r="K3" s="31" t="s">
        <v>12</v>
      </c>
      <c r="L3" s="32" t="s">
        <v>14</v>
      </c>
      <c r="M3" s="31" t="s">
        <v>15</v>
      </c>
      <c r="N3" s="32" t="s">
        <v>2158</v>
      </c>
      <c r="O3" s="28" t="s">
        <v>18</v>
      </c>
      <c r="P3" s="26" t="s">
        <v>4</v>
      </c>
      <c r="Q3" s="26" t="s">
        <v>19</v>
      </c>
      <c r="R3" s="26" t="s">
        <v>4</v>
      </c>
      <c r="S3" s="26" t="s">
        <v>20</v>
      </c>
      <c r="T3" s="27" t="s">
        <v>4</v>
      </c>
      <c r="U3" s="26" t="s">
        <v>21</v>
      </c>
      <c r="V3" s="26" t="s">
        <v>4</v>
      </c>
      <c r="W3" s="26" t="s">
        <v>22</v>
      </c>
      <c r="X3" s="26" t="s">
        <v>4</v>
      </c>
      <c r="Y3" s="26"/>
      <c r="Z3" s="33"/>
      <c r="AA3" s="34" t="s">
        <v>10</v>
      </c>
      <c r="AB3" s="35" t="s">
        <v>1428</v>
      </c>
    </row>
    <row r="4" spans="1:28" s="4" customFormat="1" x14ac:dyDescent="0.25">
      <c r="A4" s="36">
        <v>1</v>
      </c>
      <c r="B4" s="37" t="s">
        <v>925</v>
      </c>
      <c r="C4" s="37" t="s">
        <v>1796</v>
      </c>
      <c r="D4" s="38" t="s">
        <v>926</v>
      </c>
      <c r="E4" s="38" t="s">
        <v>52</v>
      </c>
      <c r="F4" s="39" t="s">
        <v>5</v>
      </c>
      <c r="G4" s="39">
        <v>9.83</v>
      </c>
      <c r="H4" s="39">
        <f t="shared" ref="H4:H35" si="0">G4*110</f>
        <v>1081.3</v>
      </c>
      <c r="I4" s="40" t="s">
        <v>5</v>
      </c>
      <c r="J4" s="41" t="str">
        <f t="shared" ref="J4:J35" si="1">IF(AND(F4="ΝΑΙ",I4="ΝΑΙ"),"ΟΚ","ΑΠΟΡΡΙΠΤΕΤΑΙ")</f>
        <v>ΟΚ</v>
      </c>
      <c r="K4" s="41" t="s">
        <v>5</v>
      </c>
      <c r="L4" s="41" t="s">
        <v>5</v>
      </c>
      <c r="M4" s="41"/>
      <c r="N4" s="41"/>
      <c r="O4" s="39"/>
      <c r="P4" s="36">
        <f t="shared" ref="P4:P35" si="2">IF(O4="ΑΡΙΣΤΗ",70,IF(O4="ΠΟΛΥ ΚΑΛΗ",50,IF(O4="ΚΑΛΗ",30,)))</f>
        <v>0</v>
      </c>
      <c r="Q4" s="36"/>
      <c r="R4" s="36">
        <f t="shared" ref="R4:R35" si="3">IF(Q4="ΑΡΙΣΤΗ",70,IF(Q4="ΠΟΛΥ ΚΑΛΗ",50,IF(Q4="ΚΑΛΗ",30,)))</f>
        <v>0</v>
      </c>
      <c r="S4" s="36" t="s">
        <v>3</v>
      </c>
      <c r="T4" s="36">
        <f t="shared" ref="T4:T35" si="4">IF(S4="ΑΡΙΣΤΗ",70,IF(S4="ΠΟΛΥ ΚΑΛΗ",50,IF(S4="ΚΑΛΗ",30,)))</f>
        <v>30</v>
      </c>
      <c r="U4" s="36"/>
      <c r="V4" s="36">
        <f t="shared" ref="V4:V35" si="5">IF(U4="ΝΑΙ",150,0)</f>
        <v>0</v>
      </c>
      <c r="W4" s="36">
        <v>23</v>
      </c>
      <c r="X4" s="36">
        <f t="shared" ref="X4:X35" si="6">W4*17</f>
        <v>391</v>
      </c>
      <c r="Y4" s="36"/>
      <c r="Z4" s="42">
        <f t="shared" ref="Z4:Z35" si="7">Y4*7</f>
        <v>0</v>
      </c>
      <c r="AA4" s="43">
        <f t="shared" ref="AA4:AA35" si="8">H4+V4+P4+R4+T4+X4+Z4</f>
        <v>1502.3</v>
      </c>
      <c r="AB4" s="44" t="s">
        <v>12</v>
      </c>
    </row>
    <row r="5" spans="1:28" s="4" customFormat="1" x14ac:dyDescent="0.25">
      <c r="A5" s="36">
        <v>2</v>
      </c>
      <c r="B5" s="37" t="s">
        <v>76</v>
      </c>
      <c r="C5" s="37" t="s">
        <v>1448</v>
      </c>
      <c r="D5" s="38" t="s">
        <v>77</v>
      </c>
      <c r="E5" s="38" t="s">
        <v>78</v>
      </c>
      <c r="F5" s="39" t="s">
        <v>5</v>
      </c>
      <c r="G5" s="39">
        <v>8.8000000000000007</v>
      </c>
      <c r="H5" s="39">
        <f t="shared" si="0"/>
        <v>968.00000000000011</v>
      </c>
      <c r="I5" s="40" t="s">
        <v>5</v>
      </c>
      <c r="J5" s="41" t="str">
        <f t="shared" si="1"/>
        <v>ΟΚ</v>
      </c>
      <c r="K5" s="41" t="s">
        <v>5</v>
      </c>
      <c r="L5" s="41" t="s">
        <v>5</v>
      </c>
      <c r="M5" s="41"/>
      <c r="N5" s="41"/>
      <c r="O5" s="39" t="s">
        <v>2</v>
      </c>
      <c r="P5" s="36">
        <f t="shared" si="2"/>
        <v>70</v>
      </c>
      <c r="Q5" s="36"/>
      <c r="R5" s="36">
        <f t="shared" si="3"/>
        <v>0</v>
      </c>
      <c r="S5" s="36" t="s">
        <v>2</v>
      </c>
      <c r="T5" s="36">
        <f t="shared" si="4"/>
        <v>70</v>
      </c>
      <c r="U5" s="36"/>
      <c r="V5" s="36">
        <f t="shared" si="5"/>
        <v>0</v>
      </c>
      <c r="W5" s="36">
        <v>23</v>
      </c>
      <c r="X5" s="36">
        <f t="shared" si="6"/>
        <v>391</v>
      </c>
      <c r="Y5" s="36"/>
      <c r="Z5" s="42">
        <f t="shared" si="7"/>
        <v>0</v>
      </c>
      <c r="AA5" s="43">
        <f t="shared" si="8"/>
        <v>1499</v>
      </c>
      <c r="AB5" s="44" t="s">
        <v>12</v>
      </c>
    </row>
    <row r="6" spans="1:28" s="4" customFormat="1" x14ac:dyDescent="0.25">
      <c r="A6" s="36">
        <v>3</v>
      </c>
      <c r="B6" s="37" t="s">
        <v>340</v>
      </c>
      <c r="C6" s="37" t="s">
        <v>1555</v>
      </c>
      <c r="D6" s="38" t="s">
        <v>341</v>
      </c>
      <c r="E6" s="38" t="s">
        <v>342</v>
      </c>
      <c r="F6" s="39" t="s">
        <v>5</v>
      </c>
      <c r="G6" s="39">
        <v>6.1</v>
      </c>
      <c r="H6" s="39">
        <f t="shared" si="0"/>
        <v>671</v>
      </c>
      <c r="I6" s="40" t="s">
        <v>5</v>
      </c>
      <c r="J6" s="41" t="str">
        <f t="shared" si="1"/>
        <v>ΟΚ</v>
      </c>
      <c r="K6" s="41" t="s">
        <v>5</v>
      </c>
      <c r="L6" s="41" t="s">
        <v>5</v>
      </c>
      <c r="M6" s="41"/>
      <c r="N6" s="41"/>
      <c r="O6" s="39"/>
      <c r="P6" s="36">
        <f t="shared" si="2"/>
        <v>0</v>
      </c>
      <c r="Q6" s="36"/>
      <c r="R6" s="36">
        <f t="shared" si="3"/>
        <v>0</v>
      </c>
      <c r="S6" s="36" t="s">
        <v>3</v>
      </c>
      <c r="T6" s="36">
        <f t="shared" si="4"/>
        <v>30</v>
      </c>
      <c r="U6" s="36"/>
      <c r="V6" s="36">
        <f t="shared" si="5"/>
        <v>0</v>
      </c>
      <c r="W6" s="36">
        <v>24</v>
      </c>
      <c r="X6" s="36">
        <f t="shared" si="6"/>
        <v>408</v>
      </c>
      <c r="Y6" s="36"/>
      <c r="Z6" s="42">
        <f t="shared" si="7"/>
        <v>0</v>
      </c>
      <c r="AA6" s="43">
        <f t="shared" si="8"/>
        <v>1109</v>
      </c>
      <c r="AB6" s="44" t="s">
        <v>12</v>
      </c>
    </row>
    <row r="7" spans="1:28" s="4" customFormat="1" x14ac:dyDescent="0.25">
      <c r="A7" s="36">
        <v>4</v>
      </c>
      <c r="B7" s="37" t="s">
        <v>1060</v>
      </c>
      <c r="C7" s="37" t="s">
        <v>1851</v>
      </c>
      <c r="D7" s="38" t="s">
        <v>1061</v>
      </c>
      <c r="E7" s="38" t="s">
        <v>273</v>
      </c>
      <c r="F7" s="39" t="s">
        <v>5</v>
      </c>
      <c r="G7" s="39">
        <v>7</v>
      </c>
      <c r="H7" s="39">
        <f t="shared" si="0"/>
        <v>770</v>
      </c>
      <c r="I7" s="40" t="s">
        <v>5</v>
      </c>
      <c r="J7" s="41" t="str">
        <f t="shared" si="1"/>
        <v>ΟΚ</v>
      </c>
      <c r="K7" s="41" t="s">
        <v>5</v>
      </c>
      <c r="L7" s="41" t="s">
        <v>5</v>
      </c>
      <c r="M7" s="41"/>
      <c r="N7" s="41"/>
      <c r="O7" s="39"/>
      <c r="P7" s="36">
        <f t="shared" si="2"/>
        <v>0</v>
      </c>
      <c r="Q7" s="36"/>
      <c r="R7" s="36">
        <f t="shared" si="3"/>
        <v>0</v>
      </c>
      <c r="S7" s="36"/>
      <c r="T7" s="36">
        <f t="shared" si="4"/>
        <v>0</v>
      </c>
      <c r="U7" s="36"/>
      <c r="V7" s="36">
        <f t="shared" si="5"/>
        <v>0</v>
      </c>
      <c r="W7" s="36"/>
      <c r="X7" s="36">
        <f t="shared" si="6"/>
        <v>0</v>
      </c>
      <c r="Y7" s="36"/>
      <c r="Z7" s="42">
        <f t="shared" si="7"/>
        <v>0</v>
      </c>
      <c r="AA7" s="43">
        <f t="shared" si="8"/>
        <v>770</v>
      </c>
      <c r="AB7" s="44" t="s">
        <v>12</v>
      </c>
    </row>
    <row r="8" spans="1:28" s="4" customFormat="1" x14ac:dyDescent="0.25">
      <c r="A8" s="36">
        <v>5</v>
      </c>
      <c r="B8" s="37" t="s">
        <v>472</v>
      </c>
      <c r="C8" s="37" t="s">
        <v>1615</v>
      </c>
      <c r="D8" s="38" t="s">
        <v>473</v>
      </c>
      <c r="E8" s="38" t="s">
        <v>144</v>
      </c>
      <c r="F8" s="39" t="s">
        <v>5</v>
      </c>
      <c r="G8" s="39">
        <v>9.85</v>
      </c>
      <c r="H8" s="39">
        <f t="shared" si="0"/>
        <v>1083.5</v>
      </c>
      <c r="I8" s="40" t="s">
        <v>5</v>
      </c>
      <c r="J8" s="41" t="str">
        <f t="shared" si="1"/>
        <v>ΟΚ</v>
      </c>
      <c r="K8" s="41"/>
      <c r="L8" s="41" t="s">
        <v>5</v>
      </c>
      <c r="M8" s="41"/>
      <c r="N8" s="41"/>
      <c r="O8" s="39"/>
      <c r="P8" s="36">
        <f t="shared" si="2"/>
        <v>0</v>
      </c>
      <c r="Q8" s="36"/>
      <c r="R8" s="36">
        <f t="shared" si="3"/>
        <v>0</v>
      </c>
      <c r="S8" s="36" t="s">
        <v>2</v>
      </c>
      <c r="T8" s="36">
        <f t="shared" si="4"/>
        <v>70</v>
      </c>
      <c r="U8" s="36" t="s">
        <v>5</v>
      </c>
      <c r="V8" s="36">
        <f t="shared" si="5"/>
        <v>150</v>
      </c>
      <c r="W8" s="36"/>
      <c r="X8" s="36">
        <f t="shared" si="6"/>
        <v>0</v>
      </c>
      <c r="Y8" s="36"/>
      <c r="Z8" s="42">
        <f t="shared" si="7"/>
        <v>0</v>
      </c>
      <c r="AA8" s="43">
        <f t="shared" si="8"/>
        <v>1303.5</v>
      </c>
      <c r="AB8" s="44"/>
    </row>
    <row r="9" spans="1:28" s="4" customFormat="1" x14ac:dyDescent="0.25">
      <c r="A9" s="36">
        <v>6</v>
      </c>
      <c r="B9" s="37" t="s">
        <v>717</v>
      </c>
      <c r="C9" s="37" t="s">
        <v>1708</v>
      </c>
      <c r="D9" s="38" t="s">
        <v>718</v>
      </c>
      <c r="E9" s="38" t="s">
        <v>58</v>
      </c>
      <c r="F9" s="39" t="s">
        <v>5</v>
      </c>
      <c r="G9" s="39">
        <v>9.27</v>
      </c>
      <c r="H9" s="39">
        <f t="shared" si="0"/>
        <v>1019.6999999999999</v>
      </c>
      <c r="I9" s="40" t="s">
        <v>5</v>
      </c>
      <c r="J9" s="41" t="str">
        <f t="shared" si="1"/>
        <v>ΟΚ</v>
      </c>
      <c r="K9" s="41"/>
      <c r="L9" s="41" t="s">
        <v>5</v>
      </c>
      <c r="M9" s="41"/>
      <c r="N9" s="41"/>
      <c r="O9" s="39" t="s">
        <v>6</v>
      </c>
      <c r="P9" s="36">
        <f t="shared" si="2"/>
        <v>50</v>
      </c>
      <c r="Q9" s="36"/>
      <c r="R9" s="36">
        <f t="shared" si="3"/>
        <v>0</v>
      </c>
      <c r="S9" s="36" t="s">
        <v>3</v>
      </c>
      <c r="T9" s="36">
        <f t="shared" si="4"/>
        <v>30</v>
      </c>
      <c r="U9" s="36" t="s">
        <v>5</v>
      </c>
      <c r="V9" s="36">
        <f t="shared" si="5"/>
        <v>150</v>
      </c>
      <c r="W9" s="36"/>
      <c r="X9" s="36">
        <f t="shared" si="6"/>
        <v>0</v>
      </c>
      <c r="Y9" s="36"/>
      <c r="Z9" s="42">
        <f t="shared" si="7"/>
        <v>0</v>
      </c>
      <c r="AA9" s="43">
        <f t="shared" si="8"/>
        <v>1249.6999999999998</v>
      </c>
      <c r="AB9" s="44"/>
    </row>
    <row r="10" spans="1:28" s="4" customFormat="1" x14ac:dyDescent="0.25">
      <c r="A10" s="36">
        <v>7</v>
      </c>
      <c r="B10" s="37" t="s">
        <v>308</v>
      </c>
      <c r="C10" s="37" t="s">
        <v>1542</v>
      </c>
      <c r="D10" s="38" t="s">
        <v>309</v>
      </c>
      <c r="E10" s="38" t="s">
        <v>58</v>
      </c>
      <c r="F10" s="39" t="s">
        <v>5</v>
      </c>
      <c r="G10" s="39">
        <v>6.95</v>
      </c>
      <c r="H10" s="39">
        <f t="shared" si="0"/>
        <v>764.5</v>
      </c>
      <c r="I10" s="40" t="s">
        <v>5</v>
      </c>
      <c r="J10" s="41" t="str">
        <f t="shared" si="1"/>
        <v>ΟΚ</v>
      </c>
      <c r="K10" s="41"/>
      <c r="L10" s="41" t="s">
        <v>5</v>
      </c>
      <c r="M10" s="41"/>
      <c r="N10" s="41"/>
      <c r="O10" s="39" t="s">
        <v>3</v>
      </c>
      <c r="P10" s="36">
        <f t="shared" si="2"/>
        <v>30</v>
      </c>
      <c r="Q10" s="36"/>
      <c r="R10" s="36">
        <f t="shared" si="3"/>
        <v>0</v>
      </c>
      <c r="S10" s="36" t="s">
        <v>3</v>
      </c>
      <c r="T10" s="36">
        <f t="shared" si="4"/>
        <v>30</v>
      </c>
      <c r="U10" s="36" t="s">
        <v>5</v>
      </c>
      <c r="V10" s="36">
        <f t="shared" si="5"/>
        <v>150</v>
      </c>
      <c r="W10" s="36">
        <v>16</v>
      </c>
      <c r="X10" s="36">
        <f t="shared" si="6"/>
        <v>272</v>
      </c>
      <c r="Y10" s="36"/>
      <c r="Z10" s="42">
        <f t="shared" si="7"/>
        <v>0</v>
      </c>
      <c r="AA10" s="43">
        <f t="shared" si="8"/>
        <v>1246.5</v>
      </c>
      <c r="AB10" s="44"/>
    </row>
    <row r="11" spans="1:28" s="4" customFormat="1" x14ac:dyDescent="0.25">
      <c r="A11" s="36">
        <v>8</v>
      </c>
      <c r="B11" s="37" t="s">
        <v>664</v>
      </c>
      <c r="C11" s="37" t="s">
        <v>1689</v>
      </c>
      <c r="D11" s="38" t="s">
        <v>665</v>
      </c>
      <c r="E11" s="38" t="s">
        <v>200</v>
      </c>
      <c r="F11" s="39" t="s">
        <v>5</v>
      </c>
      <c r="G11" s="39">
        <v>9.9499999999999993</v>
      </c>
      <c r="H11" s="39">
        <f t="shared" si="0"/>
        <v>1094.5</v>
      </c>
      <c r="I11" s="40" t="s">
        <v>5</v>
      </c>
      <c r="J11" s="41" t="str">
        <f t="shared" si="1"/>
        <v>ΟΚ</v>
      </c>
      <c r="K11" s="41"/>
      <c r="L11" s="41" t="s">
        <v>5</v>
      </c>
      <c r="M11" s="41"/>
      <c r="N11" s="41"/>
      <c r="O11" s="39"/>
      <c r="P11" s="36">
        <f t="shared" si="2"/>
        <v>0</v>
      </c>
      <c r="Q11" s="36"/>
      <c r="R11" s="36">
        <f t="shared" si="3"/>
        <v>0</v>
      </c>
      <c r="S11" s="36"/>
      <c r="T11" s="36">
        <f t="shared" si="4"/>
        <v>0</v>
      </c>
      <c r="U11" s="36" t="s">
        <v>5</v>
      </c>
      <c r="V11" s="36">
        <f t="shared" si="5"/>
        <v>150</v>
      </c>
      <c r="W11" s="36"/>
      <c r="X11" s="36">
        <f t="shared" si="6"/>
        <v>0</v>
      </c>
      <c r="Y11" s="36"/>
      <c r="Z11" s="42">
        <f t="shared" si="7"/>
        <v>0</v>
      </c>
      <c r="AA11" s="43">
        <f t="shared" si="8"/>
        <v>1244.5</v>
      </c>
      <c r="AB11" s="44"/>
    </row>
    <row r="12" spans="1:28" s="4" customFormat="1" x14ac:dyDescent="0.25">
      <c r="A12" s="36">
        <v>9</v>
      </c>
      <c r="B12" s="37" t="s">
        <v>795</v>
      </c>
      <c r="C12" s="37" t="s">
        <v>1504</v>
      </c>
      <c r="D12" s="38" t="s">
        <v>796</v>
      </c>
      <c r="E12" s="38" t="s">
        <v>797</v>
      </c>
      <c r="F12" s="39" t="s">
        <v>5</v>
      </c>
      <c r="G12" s="39">
        <v>9.93</v>
      </c>
      <c r="H12" s="39">
        <f t="shared" si="0"/>
        <v>1092.3</v>
      </c>
      <c r="I12" s="40" t="s">
        <v>5</v>
      </c>
      <c r="J12" s="41" t="str">
        <f t="shared" si="1"/>
        <v>ΟΚ</v>
      </c>
      <c r="K12" s="41"/>
      <c r="L12" s="41" t="s">
        <v>5</v>
      </c>
      <c r="M12" s="41"/>
      <c r="N12" s="41"/>
      <c r="O12" s="39"/>
      <c r="P12" s="36">
        <f t="shared" si="2"/>
        <v>0</v>
      </c>
      <c r="Q12" s="36"/>
      <c r="R12" s="36">
        <f t="shared" si="3"/>
        <v>0</v>
      </c>
      <c r="S12" s="36"/>
      <c r="T12" s="36">
        <f t="shared" si="4"/>
        <v>0</v>
      </c>
      <c r="U12" s="36" t="s">
        <v>5</v>
      </c>
      <c r="V12" s="36">
        <f t="shared" si="5"/>
        <v>150</v>
      </c>
      <c r="W12" s="36"/>
      <c r="X12" s="36">
        <f t="shared" si="6"/>
        <v>0</v>
      </c>
      <c r="Y12" s="36"/>
      <c r="Z12" s="42">
        <f t="shared" si="7"/>
        <v>0</v>
      </c>
      <c r="AA12" s="43">
        <f t="shared" si="8"/>
        <v>1242.3</v>
      </c>
      <c r="AB12" s="44"/>
    </row>
    <row r="13" spans="1:28" s="4" customFormat="1" x14ac:dyDescent="0.25">
      <c r="A13" s="36">
        <v>10</v>
      </c>
      <c r="B13" s="37" t="s">
        <v>1019</v>
      </c>
      <c r="C13" s="37" t="s">
        <v>1835</v>
      </c>
      <c r="D13" s="38" t="s">
        <v>1020</v>
      </c>
      <c r="E13" s="38" t="s">
        <v>84</v>
      </c>
      <c r="F13" s="39" t="s">
        <v>5</v>
      </c>
      <c r="G13" s="39">
        <v>9.6</v>
      </c>
      <c r="H13" s="39">
        <f t="shared" si="0"/>
        <v>1056</v>
      </c>
      <c r="I13" s="40" t="s">
        <v>5</v>
      </c>
      <c r="J13" s="41" t="str">
        <f t="shared" si="1"/>
        <v>ΟΚ</v>
      </c>
      <c r="K13" s="41"/>
      <c r="L13" s="41" t="s">
        <v>5</v>
      </c>
      <c r="M13" s="41"/>
      <c r="N13" s="41" t="s">
        <v>5</v>
      </c>
      <c r="O13" s="39"/>
      <c r="P13" s="36">
        <f t="shared" si="2"/>
        <v>0</v>
      </c>
      <c r="Q13" s="36"/>
      <c r="R13" s="36">
        <f t="shared" si="3"/>
        <v>0</v>
      </c>
      <c r="S13" s="36" t="s">
        <v>3</v>
      </c>
      <c r="T13" s="36">
        <f t="shared" si="4"/>
        <v>30</v>
      </c>
      <c r="U13" s="36" t="s">
        <v>5</v>
      </c>
      <c r="V13" s="36">
        <f t="shared" si="5"/>
        <v>150</v>
      </c>
      <c r="W13" s="36"/>
      <c r="X13" s="36">
        <f t="shared" si="6"/>
        <v>0</v>
      </c>
      <c r="Y13" s="36"/>
      <c r="Z13" s="42">
        <f t="shared" si="7"/>
        <v>0</v>
      </c>
      <c r="AA13" s="43">
        <f t="shared" si="8"/>
        <v>1236</v>
      </c>
      <c r="AB13" s="44"/>
    </row>
    <row r="14" spans="1:28" s="4" customFormat="1" x14ac:dyDescent="0.25">
      <c r="A14" s="36">
        <v>11</v>
      </c>
      <c r="B14" s="37" t="s">
        <v>1282</v>
      </c>
      <c r="C14" s="37" t="s">
        <v>1941</v>
      </c>
      <c r="D14" s="38" t="s">
        <v>1283</v>
      </c>
      <c r="E14" s="38" t="s">
        <v>75</v>
      </c>
      <c r="F14" s="39" t="s">
        <v>5</v>
      </c>
      <c r="G14" s="39">
        <v>9.6</v>
      </c>
      <c r="H14" s="39">
        <f t="shared" si="0"/>
        <v>1056</v>
      </c>
      <c r="I14" s="40" t="s">
        <v>5</v>
      </c>
      <c r="J14" s="41" t="str">
        <f t="shared" si="1"/>
        <v>ΟΚ</v>
      </c>
      <c r="K14" s="41"/>
      <c r="L14" s="41" t="s">
        <v>5</v>
      </c>
      <c r="M14" s="41"/>
      <c r="N14" s="41"/>
      <c r="O14" s="39"/>
      <c r="P14" s="36">
        <f t="shared" si="2"/>
        <v>0</v>
      </c>
      <c r="Q14" s="36"/>
      <c r="R14" s="36">
        <f t="shared" si="3"/>
        <v>0</v>
      </c>
      <c r="S14" s="36"/>
      <c r="T14" s="36">
        <f t="shared" si="4"/>
        <v>0</v>
      </c>
      <c r="U14" s="36" t="s">
        <v>5</v>
      </c>
      <c r="V14" s="36">
        <f t="shared" si="5"/>
        <v>150</v>
      </c>
      <c r="W14" s="36"/>
      <c r="X14" s="36">
        <f t="shared" si="6"/>
        <v>0</v>
      </c>
      <c r="Y14" s="36"/>
      <c r="Z14" s="42">
        <f t="shared" si="7"/>
        <v>0</v>
      </c>
      <c r="AA14" s="43">
        <f t="shared" si="8"/>
        <v>1206</v>
      </c>
      <c r="AB14" s="44"/>
    </row>
    <row r="15" spans="1:28" s="4" customFormat="1" x14ac:dyDescent="0.25">
      <c r="A15" s="36">
        <v>12</v>
      </c>
      <c r="B15" s="37" t="s">
        <v>1349</v>
      </c>
      <c r="C15" s="37" t="s">
        <v>1969</v>
      </c>
      <c r="D15" s="38" t="s">
        <v>1350</v>
      </c>
      <c r="E15" s="38" t="s">
        <v>75</v>
      </c>
      <c r="F15" s="39" t="s">
        <v>5</v>
      </c>
      <c r="G15" s="39">
        <v>9</v>
      </c>
      <c r="H15" s="39">
        <f t="shared" si="0"/>
        <v>990</v>
      </c>
      <c r="I15" s="40" t="s">
        <v>5</v>
      </c>
      <c r="J15" s="41" t="str">
        <f t="shared" si="1"/>
        <v>ΟΚ</v>
      </c>
      <c r="K15" s="41"/>
      <c r="L15" s="41" t="s">
        <v>5</v>
      </c>
      <c r="M15" s="41"/>
      <c r="N15" s="41"/>
      <c r="O15" s="39"/>
      <c r="P15" s="36">
        <f t="shared" si="2"/>
        <v>0</v>
      </c>
      <c r="Q15" s="36"/>
      <c r="R15" s="36">
        <f t="shared" si="3"/>
        <v>0</v>
      </c>
      <c r="S15" s="36" t="s">
        <v>3</v>
      </c>
      <c r="T15" s="36">
        <f t="shared" si="4"/>
        <v>30</v>
      </c>
      <c r="U15" s="36" t="s">
        <v>5</v>
      </c>
      <c r="V15" s="36">
        <f t="shared" si="5"/>
        <v>150</v>
      </c>
      <c r="W15" s="36"/>
      <c r="X15" s="36">
        <f t="shared" si="6"/>
        <v>0</v>
      </c>
      <c r="Y15" s="36"/>
      <c r="Z15" s="42">
        <f t="shared" si="7"/>
        <v>0</v>
      </c>
      <c r="AA15" s="43">
        <f t="shared" si="8"/>
        <v>1170</v>
      </c>
      <c r="AB15" s="44"/>
    </row>
    <row r="16" spans="1:28" s="4" customFormat="1" x14ac:dyDescent="0.25">
      <c r="A16" s="36">
        <v>13</v>
      </c>
      <c r="B16" s="37" t="s">
        <v>2040</v>
      </c>
      <c r="C16" s="37" t="s">
        <v>2041</v>
      </c>
      <c r="D16" s="38" t="s">
        <v>171</v>
      </c>
      <c r="E16" s="38" t="s">
        <v>39</v>
      </c>
      <c r="F16" s="39" t="s">
        <v>5</v>
      </c>
      <c r="G16" s="39">
        <v>9.9499999999999993</v>
      </c>
      <c r="H16" s="39">
        <f t="shared" si="0"/>
        <v>1094.5</v>
      </c>
      <c r="I16" s="40" t="s">
        <v>5</v>
      </c>
      <c r="J16" s="41" t="str">
        <f t="shared" si="1"/>
        <v>ΟΚ</v>
      </c>
      <c r="K16" s="41"/>
      <c r="L16" s="41" t="s">
        <v>5</v>
      </c>
      <c r="M16" s="41"/>
      <c r="N16" s="41"/>
      <c r="O16" s="39"/>
      <c r="P16" s="36">
        <f t="shared" si="2"/>
        <v>0</v>
      </c>
      <c r="Q16" s="36"/>
      <c r="R16" s="36">
        <f t="shared" si="3"/>
        <v>0</v>
      </c>
      <c r="S16" s="36" t="s">
        <v>2</v>
      </c>
      <c r="T16" s="36">
        <f t="shared" si="4"/>
        <v>70</v>
      </c>
      <c r="U16" s="36"/>
      <c r="V16" s="36">
        <f t="shared" si="5"/>
        <v>0</v>
      </c>
      <c r="W16" s="36"/>
      <c r="X16" s="36">
        <f t="shared" si="6"/>
        <v>0</v>
      </c>
      <c r="Y16" s="36"/>
      <c r="Z16" s="42">
        <f t="shared" si="7"/>
        <v>0</v>
      </c>
      <c r="AA16" s="43">
        <f t="shared" si="8"/>
        <v>1164.5</v>
      </c>
      <c r="AB16" s="44"/>
    </row>
    <row r="17" spans="1:28" s="4" customFormat="1" x14ac:dyDescent="0.25">
      <c r="A17" s="36">
        <v>14</v>
      </c>
      <c r="B17" s="37" t="s">
        <v>1254</v>
      </c>
      <c r="C17" s="37" t="s">
        <v>1931</v>
      </c>
      <c r="D17" s="38" t="s">
        <v>1255</v>
      </c>
      <c r="E17" s="38" t="s">
        <v>179</v>
      </c>
      <c r="F17" s="39" t="s">
        <v>5</v>
      </c>
      <c r="G17" s="39">
        <v>8.65</v>
      </c>
      <c r="H17" s="39">
        <f t="shared" si="0"/>
        <v>951.5</v>
      </c>
      <c r="I17" s="40" t="s">
        <v>5</v>
      </c>
      <c r="J17" s="41" t="str">
        <f t="shared" si="1"/>
        <v>ΟΚ</v>
      </c>
      <c r="K17" s="41"/>
      <c r="L17" s="41" t="s">
        <v>5</v>
      </c>
      <c r="M17" s="41"/>
      <c r="N17" s="41"/>
      <c r="O17" s="39"/>
      <c r="P17" s="36">
        <f t="shared" si="2"/>
        <v>0</v>
      </c>
      <c r="Q17" s="36"/>
      <c r="R17" s="36">
        <f t="shared" si="3"/>
        <v>0</v>
      </c>
      <c r="S17" s="36" t="s">
        <v>3</v>
      </c>
      <c r="T17" s="36">
        <f t="shared" si="4"/>
        <v>30</v>
      </c>
      <c r="U17" s="36"/>
      <c r="V17" s="36">
        <f t="shared" si="5"/>
        <v>0</v>
      </c>
      <c r="W17" s="36">
        <v>10</v>
      </c>
      <c r="X17" s="36">
        <f t="shared" si="6"/>
        <v>170</v>
      </c>
      <c r="Y17" s="36"/>
      <c r="Z17" s="42">
        <f t="shared" si="7"/>
        <v>0</v>
      </c>
      <c r="AA17" s="43">
        <f t="shared" si="8"/>
        <v>1151.5</v>
      </c>
      <c r="AB17" s="44"/>
    </row>
    <row r="18" spans="1:28" s="4" customFormat="1" x14ac:dyDescent="0.25">
      <c r="A18" s="36">
        <v>15</v>
      </c>
      <c r="B18" s="37" t="s">
        <v>268</v>
      </c>
      <c r="C18" s="37" t="s">
        <v>1524</v>
      </c>
      <c r="D18" s="38" t="s">
        <v>269</v>
      </c>
      <c r="E18" s="38" t="s">
        <v>100</v>
      </c>
      <c r="F18" s="39" t="s">
        <v>5</v>
      </c>
      <c r="G18" s="39">
        <v>9.9</v>
      </c>
      <c r="H18" s="39">
        <f t="shared" si="0"/>
        <v>1089</v>
      </c>
      <c r="I18" s="40" t="s">
        <v>5</v>
      </c>
      <c r="J18" s="41" t="str">
        <f t="shared" si="1"/>
        <v>ΟΚ</v>
      </c>
      <c r="K18" s="41"/>
      <c r="L18" s="41" t="s">
        <v>5</v>
      </c>
      <c r="M18" s="41"/>
      <c r="N18" s="41"/>
      <c r="O18" s="39"/>
      <c r="P18" s="36">
        <f t="shared" si="2"/>
        <v>0</v>
      </c>
      <c r="Q18" s="36"/>
      <c r="R18" s="36">
        <f t="shared" si="3"/>
        <v>0</v>
      </c>
      <c r="S18" s="36" t="s">
        <v>6</v>
      </c>
      <c r="T18" s="36">
        <f t="shared" si="4"/>
        <v>50</v>
      </c>
      <c r="U18" s="36"/>
      <c r="V18" s="36">
        <f t="shared" si="5"/>
        <v>0</v>
      </c>
      <c r="W18" s="36"/>
      <c r="X18" s="36">
        <f t="shared" si="6"/>
        <v>0</v>
      </c>
      <c r="Y18" s="36"/>
      <c r="Z18" s="42">
        <f t="shared" si="7"/>
        <v>0</v>
      </c>
      <c r="AA18" s="43">
        <f t="shared" si="8"/>
        <v>1139</v>
      </c>
      <c r="AB18" s="44"/>
    </row>
    <row r="19" spans="1:28" s="4" customFormat="1" x14ac:dyDescent="0.25">
      <c r="A19" s="36">
        <v>16</v>
      </c>
      <c r="B19" s="37" t="s">
        <v>1233</v>
      </c>
      <c r="C19" s="37" t="s">
        <v>1922</v>
      </c>
      <c r="D19" s="38" t="s">
        <v>1234</v>
      </c>
      <c r="E19" s="38" t="s">
        <v>1235</v>
      </c>
      <c r="F19" s="39" t="s">
        <v>5</v>
      </c>
      <c r="G19" s="39">
        <v>8.5</v>
      </c>
      <c r="H19" s="39">
        <f t="shared" si="0"/>
        <v>935</v>
      </c>
      <c r="I19" s="40" t="s">
        <v>5</v>
      </c>
      <c r="J19" s="41" t="str">
        <f t="shared" si="1"/>
        <v>ΟΚ</v>
      </c>
      <c r="K19" s="41"/>
      <c r="L19" s="41" t="s">
        <v>5</v>
      </c>
      <c r="M19" s="41"/>
      <c r="N19" s="41"/>
      <c r="O19" s="39"/>
      <c r="P19" s="36">
        <f t="shared" si="2"/>
        <v>0</v>
      </c>
      <c r="Q19" s="36"/>
      <c r="R19" s="36">
        <f t="shared" si="3"/>
        <v>0</v>
      </c>
      <c r="S19" s="36" t="s">
        <v>3</v>
      </c>
      <c r="T19" s="36">
        <f t="shared" si="4"/>
        <v>30</v>
      </c>
      <c r="U19" s="36" t="s">
        <v>5</v>
      </c>
      <c r="V19" s="36">
        <f t="shared" si="5"/>
        <v>150</v>
      </c>
      <c r="W19" s="36"/>
      <c r="X19" s="36">
        <f t="shared" si="6"/>
        <v>0</v>
      </c>
      <c r="Y19" s="36"/>
      <c r="Z19" s="42">
        <f t="shared" si="7"/>
        <v>0</v>
      </c>
      <c r="AA19" s="43">
        <f t="shared" si="8"/>
        <v>1115</v>
      </c>
      <c r="AB19" s="44"/>
    </row>
    <row r="20" spans="1:28" s="4" customFormat="1" x14ac:dyDescent="0.25">
      <c r="A20" s="36">
        <v>17</v>
      </c>
      <c r="B20" s="37" t="s">
        <v>1126</v>
      </c>
      <c r="C20" s="37" t="s">
        <v>1878</v>
      </c>
      <c r="D20" s="38" t="s">
        <v>1127</v>
      </c>
      <c r="E20" s="38" t="s">
        <v>156</v>
      </c>
      <c r="F20" s="39" t="s">
        <v>5</v>
      </c>
      <c r="G20" s="39">
        <v>9.35</v>
      </c>
      <c r="H20" s="39">
        <f t="shared" si="0"/>
        <v>1028.5</v>
      </c>
      <c r="I20" s="40" t="s">
        <v>5</v>
      </c>
      <c r="J20" s="41" t="str">
        <f t="shared" si="1"/>
        <v>ΟΚ</v>
      </c>
      <c r="K20" s="41"/>
      <c r="L20" s="41" t="s">
        <v>5</v>
      </c>
      <c r="M20" s="41"/>
      <c r="N20" s="41"/>
      <c r="O20" s="39"/>
      <c r="P20" s="36">
        <f t="shared" si="2"/>
        <v>0</v>
      </c>
      <c r="Q20" s="36"/>
      <c r="R20" s="36">
        <f t="shared" si="3"/>
        <v>0</v>
      </c>
      <c r="S20" s="36" t="s">
        <v>2</v>
      </c>
      <c r="T20" s="36">
        <f t="shared" si="4"/>
        <v>70</v>
      </c>
      <c r="U20" s="36"/>
      <c r="V20" s="36">
        <f t="shared" si="5"/>
        <v>0</v>
      </c>
      <c r="W20" s="36"/>
      <c r="X20" s="36">
        <f t="shared" si="6"/>
        <v>0</v>
      </c>
      <c r="Y20" s="36"/>
      <c r="Z20" s="42">
        <f t="shared" si="7"/>
        <v>0</v>
      </c>
      <c r="AA20" s="43">
        <f t="shared" si="8"/>
        <v>1098.5</v>
      </c>
      <c r="AB20" s="44"/>
    </row>
    <row r="21" spans="1:28" s="4" customFormat="1" x14ac:dyDescent="0.25">
      <c r="A21" s="36">
        <v>18</v>
      </c>
      <c r="B21" s="37" t="s">
        <v>1043</v>
      </c>
      <c r="C21" s="37" t="s">
        <v>1845</v>
      </c>
      <c r="D21" s="38" t="s">
        <v>1044</v>
      </c>
      <c r="E21" s="38" t="s">
        <v>1045</v>
      </c>
      <c r="F21" s="39" t="s">
        <v>5</v>
      </c>
      <c r="G21" s="39">
        <v>8.3000000000000007</v>
      </c>
      <c r="H21" s="39">
        <f t="shared" si="0"/>
        <v>913.00000000000011</v>
      </c>
      <c r="I21" s="40" t="s">
        <v>5</v>
      </c>
      <c r="J21" s="41" t="str">
        <f t="shared" si="1"/>
        <v>ΟΚ</v>
      </c>
      <c r="K21" s="41"/>
      <c r="L21" s="41" t="s">
        <v>5</v>
      </c>
      <c r="M21" s="41"/>
      <c r="N21" s="41"/>
      <c r="O21" s="39"/>
      <c r="P21" s="36">
        <f t="shared" si="2"/>
        <v>0</v>
      </c>
      <c r="Q21" s="36"/>
      <c r="R21" s="36">
        <f t="shared" si="3"/>
        <v>0</v>
      </c>
      <c r="S21" s="36" t="s">
        <v>3</v>
      </c>
      <c r="T21" s="36">
        <f t="shared" si="4"/>
        <v>30</v>
      </c>
      <c r="U21" s="36" t="s">
        <v>5</v>
      </c>
      <c r="V21" s="36">
        <f t="shared" si="5"/>
        <v>150</v>
      </c>
      <c r="W21" s="36"/>
      <c r="X21" s="36">
        <f t="shared" si="6"/>
        <v>0</v>
      </c>
      <c r="Y21" s="36"/>
      <c r="Z21" s="42">
        <f t="shared" si="7"/>
        <v>0</v>
      </c>
      <c r="AA21" s="43">
        <f t="shared" si="8"/>
        <v>1093</v>
      </c>
      <c r="AB21" s="44"/>
    </row>
    <row r="22" spans="1:28" s="4" customFormat="1" x14ac:dyDescent="0.25">
      <c r="A22" s="36">
        <v>19</v>
      </c>
      <c r="B22" s="37" t="s">
        <v>990</v>
      </c>
      <c r="C22" s="37" t="s">
        <v>1823</v>
      </c>
      <c r="D22" s="38" t="s">
        <v>991</v>
      </c>
      <c r="E22" s="38" t="s">
        <v>58</v>
      </c>
      <c r="F22" s="39" t="s">
        <v>5</v>
      </c>
      <c r="G22" s="39">
        <v>9.65</v>
      </c>
      <c r="H22" s="39">
        <f t="shared" si="0"/>
        <v>1061.5</v>
      </c>
      <c r="I22" s="40" t="s">
        <v>5</v>
      </c>
      <c r="J22" s="41" t="str">
        <f t="shared" si="1"/>
        <v>ΟΚ</v>
      </c>
      <c r="K22" s="41"/>
      <c r="L22" s="41" t="s">
        <v>5</v>
      </c>
      <c r="M22" s="41"/>
      <c r="N22" s="41"/>
      <c r="O22" s="39"/>
      <c r="P22" s="36">
        <f t="shared" si="2"/>
        <v>0</v>
      </c>
      <c r="Q22" s="36"/>
      <c r="R22" s="36">
        <f t="shared" si="3"/>
        <v>0</v>
      </c>
      <c r="S22" s="36" t="s">
        <v>3</v>
      </c>
      <c r="T22" s="36">
        <f t="shared" si="4"/>
        <v>30</v>
      </c>
      <c r="U22" s="36"/>
      <c r="V22" s="36">
        <f t="shared" si="5"/>
        <v>0</v>
      </c>
      <c r="W22" s="36"/>
      <c r="X22" s="36">
        <f t="shared" si="6"/>
        <v>0</v>
      </c>
      <c r="Y22" s="36"/>
      <c r="Z22" s="42">
        <f t="shared" si="7"/>
        <v>0</v>
      </c>
      <c r="AA22" s="43">
        <f t="shared" si="8"/>
        <v>1091.5</v>
      </c>
      <c r="AB22" s="44"/>
    </row>
    <row r="23" spans="1:28" s="4" customFormat="1" x14ac:dyDescent="0.25">
      <c r="A23" s="36">
        <v>20</v>
      </c>
      <c r="B23" s="37" t="s">
        <v>1423</v>
      </c>
      <c r="C23" s="37" t="s">
        <v>2001</v>
      </c>
      <c r="D23" s="38" t="s">
        <v>1424</v>
      </c>
      <c r="E23" s="38" t="s">
        <v>1425</v>
      </c>
      <c r="F23" s="39" t="s">
        <v>5</v>
      </c>
      <c r="G23" s="39">
        <v>8.65</v>
      </c>
      <c r="H23" s="39">
        <f t="shared" si="0"/>
        <v>951.5</v>
      </c>
      <c r="I23" s="40" t="s">
        <v>5</v>
      </c>
      <c r="J23" s="41" t="str">
        <f t="shared" si="1"/>
        <v>ΟΚ</v>
      </c>
      <c r="K23" s="41"/>
      <c r="L23" s="41" t="s">
        <v>5</v>
      </c>
      <c r="M23" s="41"/>
      <c r="N23" s="41"/>
      <c r="O23" s="39" t="s">
        <v>2</v>
      </c>
      <c r="P23" s="36">
        <f t="shared" si="2"/>
        <v>70</v>
      </c>
      <c r="Q23" s="36"/>
      <c r="R23" s="36">
        <f t="shared" si="3"/>
        <v>0</v>
      </c>
      <c r="S23" s="36" t="s">
        <v>2</v>
      </c>
      <c r="T23" s="36">
        <f t="shared" si="4"/>
        <v>70</v>
      </c>
      <c r="U23" s="36"/>
      <c r="V23" s="36">
        <f t="shared" si="5"/>
        <v>0</v>
      </c>
      <c r="W23" s="36"/>
      <c r="X23" s="36">
        <f t="shared" si="6"/>
        <v>0</v>
      </c>
      <c r="Y23" s="36"/>
      <c r="Z23" s="42">
        <f t="shared" si="7"/>
        <v>0</v>
      </c>
      <c r="AA23" s="43">
        <f t="shared" si="8"/>
        <v>1091.5</v>
      </c>
      <c r="AB23" s="44"/>
    </row>
    <row r="24" spans="1:28" s="4" customFormat="1" x14ac:dyDescent="0.25">
      <c r="A24" s="36">
        <v>21</v>
      </c>
      <c r="B24" s="37" t="s">
        <v>872</v>
      </c>
      <c r="C24" s="37" t="s">
        <v>1772</v>
      </c>
      <c r="D24" s="38" t="s">
        <v>873</v>
      </c>
      <c r="E24" s="38" t="s">
        <v>156</v>
      </c>
      <c r="F24" s="39" t="s">
        <v>5</v>
      </c>
      <c r="G24" s="39">
        <v>7.91</v>
      </c>
      <c r="H24" s="39">
        <f t="shared" si="0"/>
        <v>870.1</v>
      </c>
      <c r="I24" s="40" t="s">
        <v>5</v>
      </c>
      <c r="J24" s="41" t="str">
        <f t="shared" si="1"/>
        <v>ΟΚ</v>
      </c>
      <c r="K24" s="41"/>
      <c r="L24" s="41" t="s">
        <v>5</v>
      </c>
      <c r="M24" s="41"/>
      <c r="N24" s="41"/>
      <c r="O24" s="39"/>
      <c r="P24" s="36">
        <f t="shared" si="2"/>
        <v>0</v>
      </c>
      <c r="Q24" s="36"/>
      <c r="R24" s="36">
        <f t="shared" si="3"/>
        <v>0</v>
      </c>
      <c r="S24" s="36" t="s">
        <v>2</v>
      </c>
      <c r="T24" s="36">
        <f t="shared" si="4"/>
        <v>70</v>
      </c>
      <c r="U24" s="36" t="s">
        <v>5</v>
      </c>
      <c r="V24" s="36">
        <f t="shared" si="5"/>
        <v>150</v>
      </c>
      <c r="W24" s="36"/>
      <c r="X24" s="36">
        <f t="shared" si="6"/>
        <v>0</v>
      </c>
      <c r="Y24" s="36"/>
      <c r="Z24" s="42">
        <f t="shared" si="7"/>
        <v>0</v>
      </c>
      <c r="AA24" s="43">
        <f t="shared" si="8"/>
        <v>1090.0999999999999</v>
      </c>
      <c r="AB24" s="44"/>
    </row>
    <row r="25" spans="1:28" s="4" customFormat="1" x14ac:dyDescent="0.25">
      <c r="A25" s="36">
        <v>22</v>
      </c>
      <c r="B25" s="37" t="s">
        <v>541</v>
      </c>
      <c r="C25" s="37" t="s">
        <v>1679</v>
      </c>
      <c r="D25" s="38" t="s">
        <v>542</v>
      </c>
      <c r="E25" s="38" t="s">
        <v>543</v>
      </c>
      <c r="F25" s="39" t="s">
        <v>5</v>
      </c>
      <c r="G25" s="39">
        <v>9.85</v>
      </c>
      <c r="H25" s="39">
        <f t="shared" si="0"/>
        <v>1083.5</v>
      </c>
      <c r="I25" s="40" t="s">
        <v>5</v>
      </c>
      <c r="J25" s="41" t="str">
        <f t="shared" si="1"/>
        <v>ΟΚ</v>
      </c>
      <c r="K25" s="41"/>
      <c r="L25" s="41" t="s">
        <v>5</v>
      </c>
      <c r="M25" s="41"/>
      <c r="N25" s="41"/>
      <c r="O25" s="39"/>
      <c r="P25" s="36">
        <f t="shared" si="2"/>
        <v>0</v>
      </c>
      <c r="Q25" s="36"/>
      <c r="R25" s="36">
        <f t="shared" si="3"/>
        <v>0</v>
      </c>
      <c r="S25" s="36"/>
      <c r="T25" s="36">
        <f t="shared" si="4"/>
        <v>0</v>
      </c>
      <c r="U25" s="36"/>
      <c r="V25" s="36">
        <f t="shared" si="5"/>
        <v>0</v>
      </c>
      <c r="W25" s="36"/>
      <c r="X25" s="36">
        <f t="shared" si="6"/>
        <v>0</v>
      </c>
      <c r="Y25" s="36"/>
      <c r="Z25" s="42">
        <f t="shared" si="7"/>
        <v>0</v>
      </c>
      <c r="AA25" s="43">
        <f t="shared" si="8"/>
        <v>1083.5</v>
      </c>
      <c r="AB25" s="44"/>
    </row>
    <row r="26" spans="1:28" s="4" customFormat="1" x14ac:dyDescent="0.25">
      <c r="A26" s="36">
        <v>23</v>
      </c>
      <c r="B26" s="37" t="s">
        <v>1396</v>
      </c>
      <c r="C26" s="37" t="s">
        <v>1988</v>
      </c>
      <c r="D26" s="38" t="s">
        <v>1397</v>
      </c>
      <c r="E26" s="38" t="s">
        <v>144</v>
      </c>
      <c r="F26" s="39" t="s">
        <v>5</v>
      </c>
      <c r="G26" s="39">
        <v>9.1</v>
      </c>
      <c r="H26" s="39">
        <f t="shared" si="0"/>
        <v>1001</v>
      </c>
      <c r="I26" s="40" t="s">
        <v>5</v>
      </c>
      <c r="J26" s="41" t="str">
        <f t="shared" si="1"/>
        <v>ΟΚ</v>
      </c>
      <c r="K26" s="41"/>
      <c r="L26" s="41" t="s">
        <v>5</v>
      </c>
      <c r="M26" s="41"/>
      <c r="N26" s="41"/>
      <c r="O26" s="39"/>
      <c r="P26" s="36">
        <f t="shared" si="2"/>
        <v>0</v>
      </c>
      <c r="Q26" s="36"/>
      <c r="R26" s="36">
        <f t="shared" si="3"/>
        <v>0</v>
      </c>
      <c r="S26" s="36" t="s">
        <v>2</v>
      </c>
      <c r="T26" s="36">
        <f t="shared" si="4"/>
        <v>70</v>
      </c>
      <c r="U26" s="36"/>
      <c r="V26" s="36">
        <f t="shared" si="5"/>
        <v>0</v>
      </c>
      <c r="W26" s="36"/>
      <c r="X26" s="36">
        <f t="shared" si="6"/>
        <v>0</v>
      </c>
      <c r="Y26" s="36"/>
      <c r="Z26" s="42">
        <f t="shared" si="7"/>
        <v>0</v>
      </c>
      <c r="AA26" s="43">
        <f t="shared" si="8"/>
        <v>1071</v>
      </c>
      <c r="AB26" s="44"/>
    </row>
    <row r="27" spans="1:28" s="4" customFormat="1" x14ac:dyDescent="0.25">
      <c r="A27" s="36">
        <v>24</v>
      </c>
      <c r="B27" s="37" t="s">
        <v>122</v>
      </c>
      <c r="C27" s="37" t="s">
        <v>1466</v>
      </c>
      <c r="D27" s="38" t="s">
        <v>123</v>
      </c>
      <c r="E27" s="38" t="s">
        <v>84</v>
      </c>
      <c r="F27" s="39" t="s">
        <v>5</v>
      </c>
      <c r="G27" s="39">
        <v>9.6999999999999993</v>
      </c>
      <c r="H27" s="39">
        <f t="shared" si="0"/>
        <v>1067</v>
      </c>
      <c r="I27" s="40" t="s">
        <v>5</v>
      </c>
      <c r="J27" s="41" t="str">
        <f t="shared" si="1"/>
        <v>ΟΚ</v>
      </c>
      <c r="K27" s="41"/>
      <c r="L27" s="41" t="s">
        <v>5</v>
      </c>
      <c r="M27" s="41"/>
      <c r="N27" s="41"/>
      <c r="O27" s="39"/>
      <c r="P27" s="36">
        <f t="shared" si="2"/>
        <v>0</v>
      </c>
      <c r="Q27" s="36"/>
      <c r="R27" s="36">
        <f t="shared" si="3"/>
        <v>0</v>
      </c>
      <c r="S27" s="36"/>
      <c r="T27" s="36">
        <f t="shared" si="4"/>
        <v>0</v>
      </c>
      <c r="U27" s="36"/>
      <c r="V27" s="36">
        <f t="shared" si="5"/>
        <v>0</v>
      </c>
      <c r="W27" s="36"/>
      <c r="X27" s="36">
        <f t="shared" si="6"/>
        <v>0</v>
      </c>
      <c r="Y27" s="36"/>
      <c r="Z27" s="42">
        <f t="shared" si="7"/>
        <v>0</v>
      </c>
      <c r="AA27" s="43">
        <f t="shared" si="8"/>
        <v>1067</v>
      </c>
      <c r="AB27" s="44"/>
    </row>
    <row r="28" spans="1:28" s="4" customFormat="1" x14ac:dyDescent="0.25">
      <c r="A28" s="36">
        <v>25</v>
      </c>
      <c r="B28" s="37" t="s">
        <v>101</v>
      </c>
      <c r="C28" s="37" t="s">
        <v>1456</v>
      </c>
      <c r="D28" s="38" t="s">
        <v>102</v>
      </c>
      <c r="E28" s="38" t="s">
        <v>78</v>
      </c>
      <c r="F28" s="39" t="s">
        <v>5</v>
      </c>
      <c r="G28" s="39">
        <v>8.6999999999999993</v>
      </c>
      <c r="H28" s="39">
        <f t="shared" si="0"/>
        <v>956.99999999999989</v>
      </c>
      <c r="I28" s="40" t="s">
        <v>5</v>
      </c>
      <c r="J28" s="41" t="str">
        <f t="shared" si="1"/>
        <v>ΟΚ</v>
      </c>
      <c r="K28" s="41"/>
      <c r="L28" s="41" t="s">
        <v>5</v>
      </c>
      <c r="M28" s="41"/>
      <c r="N28" s="41"/>
      <c r="O28" s="39" t="s">
        <v>3</v>
      </c>
      <c r="P28" s="36">
        <f t="shared" si="2"/>
        <v>30</v>
      </c>
      <c r="Q28" s="36"/>
      <c r="R28" s="36">
        <f t="shared" si="3"/>
        <v>0</v>
      </c>
      <c r="S28" s="36" t="s">
        <v>2</v>
      </c>
      <c r="T28" s="36">
        <f t="shared" si="4"/>
        <v>70</v>
      </c>
      <c r="U28" s="36"/>
      <c r="V28" s="36">
        <f t="shared" si="5"/>
        <v>0</v>
      </c>
      <c r="W28" s="36"/>
      <c r="X28" s="36">
        <f t="shared" si="6"/>
        <v>0</v>
      </c>
      <c r="Y28" s="36"/>
      <c r="Z28" s="42">
        <f t="shared" si="7"/>
        <v>0</v>
      </c>
      <c r="AA28" s="43">
        <f t="shared" si="8"/>
        <v>1057</v>
      </c>
      <c r="AB28" s="44"/>
    </row>
    <row r="29" spans="1:28" s="4" customFormat="1" x14ac:dyDescent="0.25">
      <c r="A29" s="36">
        <v>26</v>
      </c>
      <c r="B29" s="37" t="s">
        <v>225</v>
      </c>
      <c r="C29" s="37" t="s">
        <v>1506</v>
      </c>
      <c r="D29" s="38" t="s">
        <v>226</v>
      </c>
      <c r="E29" s="38" t="s">
        <v>227</v>
      </c>
      <c r="F29" s="39" t="s">
        <v>5</v>
      </c>
      <c r="G29" s="39">
        <v>9.6</v>
      </c>
      <c r="H29" s="39">
        <f t="shared" si="0"/>
        <v>1056</v>
      </c>
      <c r="I29" s="40" t="s">
        <v>5</v>
      </c>
      <c r="J29" s="41" t="str">
        <f t="shared" si="1"/>
        <v>ΟΚ</v>
      </c>
      <c r="K29" s="41"/>
      <c r="L29" s="41" t="s">
        <v>5</v>
      </c>
      <c r="M29" s="41"/>
      <c r="N29" s="41"/>
      <c r="O29" s="39"/>
      <c r="P29" s="36">
        <f t="shared" si="2"/>
        <v>0</v>
      </c>
      <c r="Q29" s="36"/>
      <c r="R29" s="36">
        <f t="shared" si="3"/>
        <v>0</v>
      </c>
      <c r="S29" s="36"/>
      <c r="T29" s="36">
        <f t="shared" si="4"/>
        <v>0</v>
      </c>
      <c r="U29" s="36"/>
      <c r="V29" s="36">
        <f t="shared" si="5"/>
        <v>0</v>
      </c>
      <c r="W29" s="36"/>
      <c r="X29" s="36">
        <f t="shared" si="6"/>
        <v>0</v>
      </c>
      <c r="Y29" s="36"/>
      <c r="Z29" s="42">
        <f t="shared" si="7"/>
        <v>0</v>
      </c>
      <c r="AA29" s="43">
        <f t="shared" si="8"/>
        <v>1056</v>
      </c>
      <c r="AB29" s="44"/>
    </row>
    <row r="30" spans="1:28" s="4" customFormat="1" x14ac:dyDescent="0.25">
      <c r="A30" s="36">
        <v>27</v>
      </c>
      <c r="B30" s="37" t="s">
        <v>2033</v>
      </c>
      <c r="C30" s="37" t="s">
        <v>2034</v>
      </c>
      <c r="D30" s="38" t="s">
        <v>2035</v>
      </c>
      <c r="E30" s="38" t="s">
        <v>2036</v>
      </c>
      <c r="F30" s="39" t="s">
        <v>5</v>
      </c>
      <c r="G30" s="39">
        <v>7.58</v>
      </c>
      <c r="H30" s="39">
        <f t="shared" si="0"/>
        <v>833.8</v>
      </c>
      <c r="I30" s="40" t="s">
        <v>5</v>
      </c>
      <c r="J30" s="41" t="str">
        <f t="shared" si="1"/>
        <v>ΟΚ</v>
      </c>
      <c r="K30" s="41"/>
      <c r="L30" s="41" t="s">
        <v>5</v>
      </c>
      <c r="M30" s="41"/>
      <c r="N30" s="41"/>
      <c r="O30" s="39"/>
      <c r="P30" s="36">
        <f t="shared" si="2"/>
        <v>0</v>
      </c>
      <c r="Q30" s="36"/>
      <c r="R30" s="36">
        <f t="shared" si="3"/>
        <v>0</v>
      </c>
      <c r="S30" s="36" t="s">
        <v>2</v>
      </c>
      <c r="T30" s="36">
        <f t="shared" si="4"/>
        <v>70</v>
      </c>
      <c r="U30" s="36" t="s">
        <v>5</v>
      </c>
      <c r="V30" s="36">
        <f t="shared" si="5"/>
        <v>150</v>
      </c>
      <c r="W30" s="36"/>
      <c r="X30" s="36">
        <f t="shared" si="6"/>
        <v>0</v>
      </c>
      <c r="Y30" s="36"/>
      <c r="Z30" s="42">
        <f t="shared" si="7"/>
        <v>0</v>
      </c>
      <c r="AA30" s="43">
        <f t="shared" si="8"/>
        <v>1053.8</v>
      </c>
      <c r="AB30" s="44"/>
    </row>
    <row r="31" spans="1:28" s="4" customFormat="1" x14ac:dyDescent="0.25">
      <c r="A31" s="36">
        <v>28</v>
      </c>
      <c r="B31" s="37" t="s">
        <v>445</v>
      </c>
      <c r="C31" s="37" t="s">
        <v>1600</v>
      </c>
      <c r="D31" s="38" t="s">
        <v>446</v>
      </c>
      <c r="E31" s="38" t="s">
        <v>159</v>
      </c>
      <c r="F31" s="39" t="s">
        <v>5</v>
      </c>
      <c r="G31" s="39">
        <v>8.2100000000000009</v>
      </c>
      <c r="H31" s="39">
        <f t="shared" si="0"/>
        <v>903.10000000000014</v>
      </c>
      <c r="I31" s="40" t="s">
        <v>5</v>
      </c>
      <c r="J31" s="41" t="str">
        <f t="shared" si="1"/>
        <v>ΟΚ</v>
      </c>
      <c r="K31" s="41"/>
      <c r="L31" s="41" t="s">
        <v>5</v>
      </c>
      <c r="M31" s="41"/>
      <c r="N31" s="41" t="s">
        <v>5</v>
      </c>
      <c r="O31" s="39"/>
      <c r="P31" s="36">
        <f t="shared" si="2"/>
        <v>0</v>
      </c>
      <c r="Q31" s="36"/>
      <c r="R31" s="36">
        <f t="shared" si="3"/>
        <v>0</v>
      </c>
      <c r="S31" s="36"/>
      <c r="T31" s="36">
        <f t="shared" si="4"/>
        <v>0</v>
      </c>
      <c r="U31" s="36" t="s">
        <v>5</v>
      </c>
      <c r="V31" s="36">
        <f t="shared" si="5"/>
        <v>150</v>
      </c>
      <c r="W31" s="36"/>
      <c r="X31" s="36">
        <f t="shared" si="6"/>
        <v>0</v>
      </c>
      <c r="Y31" s="36"/>
      <c r="Z31" s="42">
        <f t="shared" si="7"/>
        <v>0</v>
      </c>
      <c r="AA31" s="43">
        <f t="shared" si="8"/>
        <v>1053.1000000000001</v>
      </c>
      <c r="AB31" s="44"/>
    </row>
    <row r="32" spans="1:28" s="4" customFormat="1" x14ac:dyDescent="0.25">
      <c r="A32" s="36">
        <v>29</v>
      </c>
      <c r="B32" s="37" t="s">
        <v>1375</v>
      </c>
      <c r="C32" s="37" t="s">
        <v>1980</v>
      </c>
      <c r="D32" s="38" t="s">
        <v>1376</v>
      </c>
      <c r="E32" s="38" t="s">
        <v>150</v>
      </c>
      <c r="F32" s="39" t="s">
        <v>5</v>
      </c>
      <c r="G32" s="39">
        <v>9.2799999999999994</v>
      </c>
      <c r="H32" s="39">
        <f t="shared" si="0"/>
        <v>1020.8</v>
      </c>
      <c r="I32" s="40" t="s">
        <v>5</v>
      </c>
      <c r="J32" s="41" t="str">
        <f t="shared" si="1"/>
        <v>ΟΚ</v>
      </c>
      <c r="K32" s="41"/>
      <c r="L32" s="41" t="s">
        <v>5</v>
      </c>
      <c r="M32" s="41"/>
      <c r="N32" s="41"/>
      <c r="O32" s="39"/>
      <c r="P32" s="36">
        <f t="shared" si="2"/>
        <v>0</v>
      </c>
      <c r="Q32" s="36"/>
      <c r="R32" s="36">
        <f t="shared" si="3"/>
        <v>0</v>
      </c>
      <c r="S32" s="36" t="s">
        <v>3</v>
      </c>
      <c r="T32" s="36">
        <f t="shared" si="4"/>
        <v>30</v>
      </c>
      <c r="U32" s="36"/>
      <c r="V32" s="36">
        <f t="shared" si="5"/>
        <v>0</v>
      </c>
      <c r="W32" s="36"/>
      <c r="X32" s="36">
        <f t="shared" si="6"/>
        <v>0</v>
      </c>
      <c r="Y32" s="36"/>
      <c r="Z32" s="42">
        <f t="shared" si="7"/>
        <v>0</v>
      </c>
      <c r="AA32" s="43">
        <f t="shared" si="8"/>
        <v>1050.8</v>
      </c>
      <c r="AB32" s="44"/>
    </row>
    <row r="33" spans="1:28" s="4" customFormat="1" x14ac:dyDescent="0.25">
      <c r="A33" s="36">
        <v>30</v>
      </c>
      <c r="B33" s="37" t="s">
        <v>103</v>
      </c>
      <c r="C33" s="37" t="s">
        <v>1457</v>
      </c>
      <c r="D33" s="38" t="s">
        <v>104</v>
      </c>
      <c r="E33" s="38" t="s">
        <v>31</v>
      </c>
      <c r="F33" s="39" t="s">
        <v>5</v>
      </c>
      <c r="G33" s="39">
        <v>7.85</v>
      </c>
      <c r="H33" s="39">
        <f t="shared" si="0"/>
        <v>863.5</v>
      </c>
      <c r="I33" s="40" t="s">
        <v>5</v>
      </c>
      <c r="J33" s="41" t="str">
        <f t="shared" si="1"/>
        <v>ΟΚ</v>
      </c>
      <c r="K33" s="41"/>
      <c r="L33" s="41" t="s">
        <v>5</v>
      </c>
      <c r="M33" s="41"/>
      <c r="N33" s="41"/>
      <c r="O33" s="39"/>
      <c r="P33" s="36">
        <f t="shared" si="2"/>
        <v>0</v>
      </c>
      <c r="Q33" s="36"/>
      <c r="R33" s="36">
        <f t="shared" si="3"/>
        <v>0</v>
      </c>
      <c r="S33" s="36" t="s">
        <v>3</v>
      </c>
      <c r="T33" s="36">
        <f t="shared" si="4"/>
        <v>30</v>
      </c>
      <c r="U33" s="36" t="s">
        <v>5</v>
      </c>
      <c r="V33" s="36">
        <f t="shared" si="5"/>
        <v>150</v>
      </c>
      <c r="W33" s="36"/>
      <c r="X33" s="36">
        <f t="shared" si="6"/>
        <v>0</v>
      </c>
      <c r="Y33" s="36"/>
      <c r="Z33" s="42">
        <f t="shared" si="7"/>
        <v>0</v>
      </c>
      <c r="AA33" s="43">
        <f t="shared" si="8"/>
        <v>1043.5</v>
      </c>
      <c r="AB33" s="44"/>
    </row>
    <row r="34" spans="1:28" s="4" customFormat="1" x14ac:dyDescent="0.25">
      <c r="A34" s="36">
        <v>31</v>
      </c>
      <c r="B34" s="37" t="s">
        <v>157</v>
      </c>
      <c r="C34" s="37" t="s">
        <v>1478</v>
      </c>
      <c r="D34" s="38" t="s">
        <v>158</v>
      </c>
      <c r="E34" s="38" t="s">
        <v>159</v>
      </c>
      <c r="F34" s="39" t="s">
        <v>5</v>
      </c>
      <c r="G34" s="39">
        <v>9.1</v>
      </c>
      <c r="H34" s="39">
        <f t="shared" si="0"/>
        <v>1001</v>
      </c>
      <c r="I34" s="40" t="s">
        <v>5</v>
      </c>
      <c r="J34" s="41" t="str">
        <f t="shared" si="1"/>
        <v>ΟΚ</v>
      </c>
      <c r="K34" s="41"/>
      <c r="L34" s="41" t="s">
        <v>5</v>
      </c>
      <c r="M34" s="41"/>
      <c r="N34" s="41"/>
      <c r="O34" s="39"/>
      <c r="P34" s="36">
        <f t="shared" si="2"/>
        <v>0</v>
      </c>
      <c r="Q34" s="36"/>
      <c r="R34" s="36">
        <f t="shared" si="3"/>
        <v>0</v>
      </c>
      <c r="S34" s="36" t="s">
        <v>3</v>
      </c>
      <c r="T34" s="36">
        <f t="shared" si="4"/>
        <v>30</v>
      </c>
      <c r="U34" s="36"/>
      <c r="V34" s="36">
        <f t="shared" si="5"/>
        <v>0</v>
      </c>
      <c r="W34" s="36"/>
      <c r="X34" s="36">
        <f t="shared" si="6"/>
        <v>0</v>
      </c>
      <c r="Y34" s="36"/>
      <c r="Z34" s="42">
        <f t="shared" si="7"/>
        <v>0</v>
      </c>
      <c r="AA34" s="43">
        <f t="shared" si="8"/>
        <v>1031</v>
      </c>
      <c r="AB34" s="44"/>
    </row>
    <row r="35" spans="1:28" s="4" customFormat="1" x14ac:dyDescent="0.25">
      <c r="A35" s="36">
        <v>32</v>
      </c>
      <c r="B35" s="37" t="s">
        <v>1218</v>
      </c>
      <c r="C35" s="37" t="s">
        <v>1917</v>
      </c>
      <c r="D35" s="38" t="s">
        <v>1219</v>
      </c>
      <c r="E35" s="38" t="s">
        <v>1220</v>
      </c>
      <c r="F35" s="39" t="s">
        <v>5</v>
      </c>
      <c r="G35" s="39">
        <v>8</v>
      </c>
      <c r="H35" s="39">
        <f t="shared" si="0"/>
        <v>880</v>
      </c>
      <c r="I35" s="40" t="s">
        <v>5</v>
      </c>
      <c r="J35" s="41" t="str">
        <f t="shared" si="1"/>
        <v>ΟΚ</v>
      </c>
      <c r="K35" s="41"/>
      <c r="L35" s="41" t="s">
        <v>5</v>
      </c>
      <c r="M35" s="41"/>
      <c r="N35" s="41"/>
      <c r="O35" s="39"/>
      <c r="P35" s="36">
        <f t="shared" si="2"/>
        <v>0</v>
      </c>
      <c r="Q35" s="36"/>
      <c r="R35" s="36">
        <f t="shared" si="3"/>
        <v>0</v>
      </c>
      <c r="S35" s="36"/>
      <c r="T35" s="36">
        <f t="shared" si="4"/>
        <v>0</v>
      </c>
      <c r="U35" s="36" t="s">
        <v>5</v>
      </c>
      <c r="V35" s="36">
        <f t="shared" si="5"/>
        <v>150</v>
      </c>
      <c r="W35" s="36"/>
      <c r="X35" s="36">
        <f t="shared" si="6"/>
        <v>0</v>
      </c>
      <c r="Y35" s="36"/>
      <c r="Z35" s="42">
        <f t="shared" si="7"/>
        <v>0</v>
      </c>
      <c r="AA35" s="43">
        <f t="shared" si="8"/>
        <v>1030</v>
      </c>
      <c r="AB35" s="44"/>
    </row>
    <row r="36" spans="1:28" s="4" customFormat="1" x14ac:dyDescent="0.25">
      <c r="A36" s="36">
        <v>33</v>
      </c>
      <c r="B36" s="37" t="s">
        <v>243</v>
      </c>
      <c r="C36" s="37" t="s">
        <v>1515</v>
      </c>
      <c r="D36" s="38" t="s">
        <v>244</v>
      </c>
      <c r="E36" s="38" t="s">
        <v>55</v>
      </c>
      <c r="F36" s="39" t="s">
        <v>5</v>
      </c>
      <c r="G36" s="39">
        <v>9.0500000000000007</v>
      </c>
      <c r="H36" s="39">
        <f t="shared" ref="H36:H65" si="9">G36*110</f>
        <v>995.50000000000011</v>
      </c>
      <c r="I36" s="40" t="s">
        <v>5</v>
      </c>
      <c r="J36" s="41" t="str">
        <f t="shared" ref="J36:J65" si="10">IF(AND(F36="ΝΑΙ",I36="ΝΑΙ"),"ΟΚ","ΑΠΟΡΡΙΠΤΕΤΑΙ")</f>
        <v>ΟΚ</v>
      </c>
      <c r="K36" s="41"/>
      <c r="L36" s="41" t="s">
        <v>5</v>
      </c>
      <c r="M36" s="41"/>
      <c r="N36" s="41"/>
      <c r="O36" s="39"/>
      <c r="P36" s="36">
        <f t="shared" ref="P36:P65" si="11">IF(O36="ΑΡΙΣΤΗ",70,IF(O36="ΠΟΛΥ ΚΑΛΗ",50,IF(O36="ΚΑΛΗ",30,)))</f>
        <v>0</v>
      </c>
      <c r="Q36" s="36"/>
      <c r="R36" s="36">
        <f t="shared" ref="R36:R65" si="12">IF(Q36="ΑΡΙΣΤΗ",70,IF(Q36="ΠΟΛΥ ΚΑΛΗ",50,IF(Q36="ΚΑΛΗ",30,)))</f>
        <v>0</v>
      </c>
      <c r="S36" s="36" t="s">
        <v>3</v>
      </c>
      <c r="T36" s="36">
        <f t="shared" ref="T36:T65" si="13">IF(S36="ΑΡΙΣΤΗ",70,IF(S36="ΠΟΛΥ ΚΑΛΗ",50,IF(S36="ΚΑΛΗ",30,)))</f>
        <v>30</v>
      </c>
      <c r="U36" s="36"/>
      <c r="V36" s="36">
        <f t="shared" ref="V36:V65" si="14">IF(U36="ΝΑΙ",150,0)</f>
        <v>0</v>
      </c>
      <c r="W36" s="36"/>
      <c r="X36" s="36">
        <f t="shared" ref="X36:X65" si="15">W36*17</f>
        <v>0</v>
      </c>
      <c r="Y36" s="36"/>
      <c r="Z36" s="42">
        <f t="shared" ref="Z36:Z65" si="16">Y36*7</f>
        <v>0</v>
      </c>
      <c r="AA36" s="43">
        <f t="shared" ref="AA36:AA65" si="17">H36+V36+P36+R36+T36+X36+Z36</f>
        <v>1025.5</v>
      </c>
      <c r="AB36" s="44"/>
    </row>
    <row r="37" spans="1:28" s="4" customFormat="1" x14ac:dyDescent="0.25">
      <c r="A37" s="36">
        <v>34</v>
      </c>
      <c r="B37" s="37" t="s">
        <v>1299</v>
      </c>
      <c r="C37" s="37" t="s">
        <v>1948</v>
      </c>
      <c r="D37" s="38" t="s">
        <v>1300</v>
      </c>
      <c r="E37" s="38" t="s">
        <v>436</v>
      </c>
      <c r="F37" s="39" t="s">
        <v>5</v>
      </c>
      <c r="G37" s="39">
        <v>8.6</v>
      </c>
      <c r="H37" s="39">
        <f t="shared" si="9"/>
        <v>946</v>
      </c>
      <c r="I37" s="40" t="s">
        <v>5</v>
      </c>
      <c r="J37" s="41" t="str">
        <f t="shared" si="10"/>
        <v>ΟΚ</v>
      </c>
      <c r="K37" s="41"/>
      <c r="L37" s="41" t="s">
        <v>5</v>
      </c>
      <c r="M37" s="41"/>
      <c r="N37" s="41"/>
      <c r="O37" s="39" t="s">
        <v>3</v>
      </c>
      <c r="P37" s="36">
        <f t="shared" si="11"/>
        <v>30</v>
      </c>
      <c r="Q37" s="36"/>
      <c r="R37" s="36">
        <f t="shared" si="12"/>
        <v>0</v>
      </c>
      <c r="S37" s="36" t="s">
        <v>3</v>
      </c>
      <c r="T37" s="36">
        <f t="shared" si="13"/>
        <v>30</v>
      </c>
      <c r="U37" s="36"/>
      <c r="V37" s="36">
        <f t="shared" si="14"/>
        <v>0</v>
      </c>
      <c r="W37" s="36"/>
      <c r="X37" s="36">
        <f t="shared" si="15"/>
        <v>0</v>
      </c>
      <c r="Y37" s="36"/>
      <c r="Z37" s="42">
        <f t="shared" si="16"/>
        <v>0</v>
      </c>
      <c r="AA37" s="43">
        <f t="shared" si="17"/>
        <v>1006</v>
      </c>
      <c r="AB37" s="44"/>
    </row>
    <row r="38" spans="1:28" s="4" customFormat="1" x14ac:dyDescent="0.25">
      <c r="A38" s="36">
        <v>35</v>
      </c>
      <c r="B38" s="37" t="s">
        <v>551</v>
      </c>
      <c r="C38" s="37" t="s">
        <v>1644</v>
      </c>
      <c r="D38" s="38" t="s">
        <v>552</v>
      </c>
      <c r="E38" s="38" t="s">
        <v>553</v>
      </c>
      <c r="F38" s="39" t="s">
        <v>5</v>
      </c>
      <c r="G38" s="39">
        <v>8.65</v>
      </c>
      <c r="H38" s="39">
        <f t="shared" si="9"/>
        <v>951.5</v>
      </c>
      <c r="I38" s="40" t="s">
        <v>5</v>
      </c>
      <c r="J38" s="41" t="str">
        <f t="shared" si="10"/>
        <v>ΟΚ</v>
      </c>
      <c r="K38" s="41"/>
      <c r="L38" s="41" t="s">
        <v>5</v>
      </c>
      <c r="M38" s="41"/>
      <c r="N38" s="41"/>
      <c r="O38" s="39"/>
      <c r="P38" s="36">
        <f t="shared" si="11"/>
        <v>0</v>
      </c>
      <c r="Q38" s="36"/>
      <c r="R38" s="36">
        <f t="shared" si="12"/>
        <v>0</v>
      </c>
      <c r="S38" s="36" t="s">
        <v>3</v>
      </c>
      <c r="T38" s="36">
        <f t="shared" si="13"/>
        <v>30</v>
      </c>
      <c r="U38" s="36"/>
      <c r="V38" s="36">
        <f t="shared" si="14"/>
        <v>0</v>
      </c>
      <c r="W38" s="36"/>
      <c r="X38" s="36">
        <f t="shared" si="15"/>
        <v>0</v>
      </c>
      <c r="Y38" s="36"/>
      <c r="Z38" s="42">
        <f t="shared" si="16"/>
        <v>0</v>
      </c>
      <c r="AA38" s="43">
        <f t="shared" si="17"/>
        <v>981.5</v>
      </c>
      <c r="AB38" s="44"/>
    </row>
    <row r="39" spans="1:28" s="4" customFormat="1" x14ac:dyDescent="0.25">
      <c r="A39" s="36">
        <v>36</v>
      </c>
      <c r="B39" s="37" t="s">
        <v>860</v>
      </c>
      <c r="C39" s="37" t="s">
        <v>1767</v>
      </c>
      <c r="D39" s="38" t="s">
        <v>861</v>
      </c>
      <c r="E39" s="38" t="s">
        <v>174</v>
      </c>
      <c r="F39" s="39" t="s">
        <v>5</v>
      </c>
      <c r="G39" s="39">
        <v>7.46</v>
      </c>
      <c r="H39" s="39">
        <f t="shared" si="9"/>
        <v>820.6</v>
      </c>
      <c r="I39" s="40" t="s">
        <v>5</v>
      </c>
      <c r="J39" s="41" t="str">
        <f t="shared" si="10"/>
        <v>ΟΚ</v>
      </c>
      <c r="K39" s="41"/>
      <c r="L39" s="41" t="s">
        <v>5</v>
      </c>
      <c r="M39" s="41"/>
      <c r="N39" s="41"/>
      <c r="O39" s="39"/>
      <c r="P39" s="36">
        <f t="shared" si="11"/>
        <v>0</v>
      </c>
      <c r="Q39" s="36"/>
      <c r="R39" s="36">
        <f t="shared" si="12"/>
        <v>0</v>
      </c>
      <c r="S39" s="36"/>
      <c r="T39" s="36">
        <f t="shared" si="13"/>
        <v>0</v>
      </c>
      <c r="U39" s="36" t="s">
        <v>5</v>
      </c>
      <c r="V39" s="36">
        <f t="shared" si="14"/>
        <v>150</v>
      </c>
      <c r="W39" s="36"/>
      <c r="X39" s="36">
        <f t="shared" si="15"/>
        <v>0</v>
      </c>
      <c r="Y39" s="36"/>
      <c r="Z39" s="42">
        <f t="shared" si="16"/>
        <v>0</v>
      </c>
      <c r="AA39" s="43">
        <f t="shared" si="17"/>
        <v>970.6</v>
      </c>
      <c r="AB39" s="44"/>
    </row>
    <row r="40" spans="1:28" s="4" customFormat="1" x14ac:dyDescent="0.25">
      <c r="A40" s="36">
        <v>37</v>
      </c>
      <c r="B40" s="37" t="s">
        <v>944</v>
      </c>
      <c r="C40" s="37" t="s">
        <v>1805</v>
      </c>
      <c r="D40" s="38" t="s">
        <v>945</v>
      </c>
      <c r="E40" s="38" t="s">
        <v>946</v>
      </c>
      <c r="F40" s="39" t="s">
        <v>5</v>
      </c>
      <c r="G40" s="39">
        <v>8.65</v>
      </c>
      <c r="H40" s="39">
        <f t="shared" si="9"/>
        <v>951.5</v>
      </c>
      <c r="I40" s="40" t="s">
        <v>5</v>
      </c>
      <c r="J40" s="41" t="str">
        <f t="shared" si="10"/>
        <v>ΟΚ</v>
      </c>
      <c r="K40" s="41"/>
      <c r="L40" s="41" t="s">
        <v>5</v>
      </c>
      <c r="M40" s="41"/>
      <c r="N40" s="41"/>
      <c r="O40" s="39"/>
      <c r="P40" s="36">
        <f t="shared" si="11"/>
        <v>0</v>
      </c>
      <c r="Q40" s="36"/>
      <c r="R40" s="36">
        <f t="shared" si="12"/>
        <v>0</v>
      </c>
      <c r="S40" s="36"/>
      <c r="T40" s="36">
        <f t="shared" si="13"/>
        <v>0</v>
      </c>
      <c r="U40" s="36"/>
      <c r="V40" s="36">
        <f t="shared" si="14"/>
        <v>0</v>
      </c>
      <c r="W40" s="36"/>
      <c r="X40" s="36">
        <f t="shared" si="15"/>
        <v>0</v>
      </c>
      <c r="Y40" s="36"/>
      <c r="Z40" s="42">
        <f t="shared" si="16"/>
        <v>0</v>
      </c>
      <c r="AA40" s="43">
        <f t="shared" si="17"/>
        <v>951.5</v>
      </c>
      <c r="AB40" s="44"/>
    </row>
    <row r="41" spans="1:28" s="4" customFormat="1" x14ac:dyDescent="0.25">
      <c r="A41" s="36">
        <v>38</v>
      </c>
      <c r="B41" s="37" t="s">
        <v>403</v>
      </c>
      <c r="C41" s="37" t="s">
        <v>1579</v>
      </c>
      <c r="D41" s="38" t="s">
        <v>404</v>
      </c>
      <c r="E41" s="38" t="s">
        <v>156</v>
      </c>
      <c r="F41" s="39" t="s">
        <v>5</v>
      </c>
      <c r="G41" s="39">
        <v>8.36</v>
      </c>
      <c r="H41" s="39">
        <f t="shared" si="9"/>
        <v>919.59999999999991</v>
      </c>
      <c r="I41" s="40" t="s">
        <v>5</v>
      </c>
      <c r="J41" s="41" t="str">
        <f t="shared" si="10"/>
        <v>ΟΚ</v>
      </c>
      <c r="K41" s="41"/>
      <c r="L41" s="41" t="s">
        <v>5</v>
      </c>
      <c r="M41" s="41"/>
      <c r="N41" s="41"/>
      <c r="O41" s="39"/>
      <c r="P41" s="36">
        <f t="shared" si="11"/>
        <v>0</v>
      </c>
      <c r="Q41" s="36"/>
      <c r="R41" s="36">
        <f t="shared" si="12"/>
        <v>0</v>
      </c>
      <c r="S41" s="36" t="s">
        <v>3</v>
      </c>
      <c r="T41" s="36">
        <f t="shared" si="13"/>
        <v>30</v>
      </c>
      <c r="U41" s="36"/>
      <c r="V41" s="36">
        <f t="shared" si="14"/>
        <v>0</v>
      </c>
      <c r="W41" s="36"/>
      <c r="X41" s="36">
        <f t="shared" si="15"/>
        <v>0</v>
      </c>
      <c r="Y41" s="36"/>
      <c r="Z41" s="42">
        <f t="shared" si="16"/>
        <v>0</v>
      </c>
      <c r="AA41" s="43">
        <f t="shared" si="17"/>
        <v>949.59999999999991</v>
      </c>
      <c r="AB41" s="44"/>
    </row>
    <row r="42" spans="1:28" s="4" customFormat="1" x14ac:dyDescent="0.25">
      <c r="A42" s="36">
        <v>39</v>
      </c>
      <c r="B42" s="37" t="s">
        <v>248</v>
      </c>
      <c r="C42" s="37" t="s">
        <v>1517</v>
      </c>
      <c r="D42" s="38" t="s">
        <v>249</v>
      </c>
      <c r="E42" s="38" t="s">
        <v>118</v>
      </c>
      <c r="F42" s="39" t="s">
        <v>5</v>
      </c>
      <c r="G42" s="39">
        <v>8.1</v>
      </c>
      <c r="H42" s="39">
        <f t="shared" si="9"/>
        <v>891</v>
      </c>
      <c r="I42" s="40" t="s">
        <v>5</v>
      </c>
      <c r="J42" s="41" t="str">
        <f t="shared" si="10"/>
        <v>ΟΚ</v>
      </c>
      <c r="K42" s="41"/>
      <c r="L42" s="41" t="s">
        <v>5</v>
      </c>
      <c r="M42" s="41"/>
      <c r="N42" s="41"/>
      <c r="O42" s="39"/>
      <c r="P42" s="36">
        <f t="shared" si="11"/>
        <v>0</v>
      </c>
      <c r="Q42" s="36"/>
      <c r="R42" s="36">
        <f t="shared" si="12"/>
        <v>0</v>
      </c>
      <c r="S42" s="36" t="s">
        <v>6</v>
      </c>
      <c r="T42" s="36">
        <f t="shared" si="13"/>
        <v>50</v>
      </c>
      <c r="U42" s="36"/>
      <c r="V42" s="36">
        <f t="shared" si="14"/>
        <v>0</v>
      </c>
      <c r="W42" s="36"/>
      <c r="X42" s="36">
        <f t="shared" si="15"/>
        <v>0</v>
      </c>
      <c r="Y42" s="36"/>
      <c r="Z42" s="42">
        <f t="shared" si="16"/>
        <v>0</v>
      </c>
      <c r="AA42" s="43">
        <f t="shared" si="17"/>
        <v>941</v>
      </c>
      <c r="AB42" s="44"/>
    </row>
    <row r="43" spans="1:28" s="4" customFormat="1" x14ac:dyDescent="0.25">
      <c r="A43" s="36">
        <v>40</v>
      </c>
      <c r="B43" s="37" t="s">
        <v>331</v>
      </c>
      <c r="C43" s="37" t="s">
        <v>1551</v>
      </c>
      <c r="D43" s="38" t="s">
        <v>332</v>
      </c>
      <c r="E43" s="38" t="s">
        <v>39</v>
      </c>
      <c r="F43" s="39" t="s">
        <v>5</v>
      </c>
      <c r="G43" s="39">
        <v>8.2200000000000006</v>
      </c>
      <c r="H43" s="39">
        <f t="shared" si="9"/>
        <v>904.2</v>
      </c>
      <c r="I43" s="40" t="s">
        <v>5</v>
      </c>
      <c r="J43" s="41" t="str">
        <f t="shared" si="10"/>
        <v>ΟΚ</v>
      </c>
      <c r="K43" s="41"/>
      <c r="L43" s="41" t="s">
        <v>5</v>
      </c>
      <c r="M43" s="41"/>
      <c r="N43" s="41"/>
      <c r="O43" s="39"/>
      <c r="P43" s="36">
        <f t="shared" si="11"/>
        <v>0</v>
      </c>
      <c r="Q43" s="36"/>
      <c r="R43" s="36">
        <f t="shared" si="12"/>
        <v>0</v>
      </c>
      <c r="S43" s="36" t="s">
        <v>3</v>
      </c>
      <c r="T43" s="36">
        <f t="shared" si="13"/>
        <v>30</v>
      </c>
      <c r="U43" s="36"/>
      <c r="V43" s="36">
        <f t="shared" si="14"/>
        <v>0</v>
      </c>
      <c r="W43" s="36"/>
      <c r="X43" s="36">
        <f t="shared" si="15"/>
        <v>0</v>
      </c>
      <c r="Y43" s="36"/>
      <c r="Z43" s="42">
        <f t="shared" si="16"/>
        <v>0</v>
      </c>
      <c r="AA43" s="43">
        <f t="shared" si="17"/>
        <v>934.2</v>
      </c>
      <c r="AB43" s="44"/>
    </row>
    <row r="44" spans="1:28" s="4" customFormat="1" x14ac:dyDescent="0.25">
      <c r="A44" s="36">
        <v>41</v>
      </c>
      <c r="B44" s="37" t="s">
        <v>1164</v>
      </c>
      <c r="C44" s="37" t="s">
        <v>1891</v>
      </c>
      <c r="D44" s="38" t="s">
        <v>1165</v>
      </c>
      <c r="E44" s="38" t="s">
        <v>118</v>
      </c>
      <c r="F44" s="39" t="s">
        <v>5</v>
      </c>
      <c r="G44" s="39">
        <v>8.4499999999999993</v>
      </c>
      <c r="H44" s="39">
        <f t="shared" si="9"/>
        <v>929.49999999999989</v>
      </c>
      <c r="I44" s="40" t="s">
        <v>5</v>
      </c>
      <c r="J44" s="41" t="str">
        <f t="shared" si="10"/>
        <v>ΟΚ</v>
      </c>
      <c r="K44" s="41"/>
      <c r="L44" s="41" t="s">
        <v>5</v>
      </c>
      <c r="M44" s="41"/>
      <c r="N44" s="41" t="s">
        <v>5</v>
      </c>
      <c r="O44" s="39"/>
      <c r="P44" s="36">
        <f t="shared" si="11"/>
        <v>0</v>
      </c>
      <c r="Q44" s="36"/>
      <c r="R44" s="36">
        <f t="shared" si="12"/>
        <v>0</v>
      </c>
      <c r="S44" s="36"/>
      <c r="T44" s="36">
        <f t="shared" si="13"/>
        <v>0</v>
      </c>
      <c r="U44" s="36"/>
      <c r="V44" s="36">
        <f t="shared" si="14"/>
        <v>0</v>
      </c>
      <c r="W44" s="36"/>
      <c r="X44" s="36">
        <f t="shared" si="15"/>
        <v>0</v>
      </c>
      <c r="Y44" s="36"/>
      <c r="Z44" s="42">
        <f t="shared" si="16"/>
        <v>0</v>
      </c>
      <c r="AA44" s="43">
        <f t="shared" si="17"/>
        <v>929.49999999999989</v>
      </c>
      <c r="AB44" s="44"/>
    </row>
    <row r="45" spans="1:28" s="4" customFormat="1" x14ac:dyDescent="0.25">
      <c r="A45" s="36">
        <v>42</v>
      </c>
      <c r="B45" s="37" t="s">
        <v>2037</v>
      </c>
      <c r="C45" s="37" t="s">
        <v>2038</v>
      </c>
      <c r="D45" s="38" t="s">
        <v>2039</v>
      </c>
      <c r="E45" s="38" t="s">
        <v>39</v>
      </c>
      <c r="F45" s="39" t="s">
        <v>5</v>
      </c>
      <c r="G45" s="39">
        <v>8.15</v>
      </c>
      <c r="H45" s="39">
        <f t="shared" si="9"/>
        <v>896.5</v>
      </c>
      <c r="I45" s="40" t="s">
        <v>5</v>
      </c>
      <c r="J45" s="41" t="str">
        <f t="shared" si="10"/>
        <v>ΟΚ</v>
      </c>
      <c r="K45" s="41"/>
      <c r="L45" s="41" t="s">
        <v>5</v>
      </c>
      <c r="M45" s="41"/>
      <c r="N45" s="41"/>
      <c r="O45" s="39"/>
      <c r="P45" s="36">
        <f t="shared" si="11"/>
        <v>0</v>
      </c>
      <c r="Q45" s="36"/>
      <c r="R45" s="36">
        <f t="shared" si="12"/>
        <v>0</v>
      </c>
      <c r="S45" s="36" t="s">
        <v>3</v>
      </c>
      <c r="T45" s="36">
        <f t="shared" si="13"/>
        <v>30</v>
      </c>
      <c r="U45" s="36"/>
      <c r="V45" s="36">
        <f t="shared" si="14"/>
        <v>0</v>
      </c>
      <c r="W45" s="36"/>
      <c r="X45" s="36">
        <f t="shared" si="15"/>
        <v>0</v>
      </c>
      <c r="Y45" s="36"/>
      <c r="Z45" s="42">
        <f t="shared" si="16"/>
        <v>0</v>
      </c>
      <c r="AA45" s="43">
        <f t="shared" si="17"/>
        <v>926.5</v>
      </c>
      <c r="AB45" s="44"/>
    </row>
    <row r="46" spans="1:28" s="4" customFormat="1" x14ac:dyDescent="0.25">
      <c r="A46" s="36">
        <v>43</v>
      </c>
      <c r="B46" s="37" t="s">
        <v>1170</v>
      </c>
      <c r="C46" s="37" t="s">
        <v>2060</v>
      </c>
      <c r="D46" s="38" t="s">
        <v>1171</v>
      </c>
      <c r="E46" s="38" t="s">
        <v>147</v>
      </c>
      <c r="F46" s="39" t="s">
        <v>5</v>
      </c>
      <c r="G46" s="39">
        <v>7.7</v>
      </c>
      <c r="H46" s="39">
        <f t="shared" si="9"/>
        <v>847</v>
      </c>
      <c r="I46" s="40" t="s">
        <v>5</v>
      </c>
      <c r="J46" s="41" t="str">
        <f t="shared" si="10"/>
        <v>ΟΚ</v>
      </c>
      <c r="K46" s="41"/>
      <c r="L46" s="41" t="s">
        <v>5</v>
      </c>
      <c r="M46" s="41"/>
      <c r="N46" s="41"/>
      <c r="O46" s="39"/>
      <c r="P46" s="36">
        <f t="shared" si="11"/>
        <v>0</v>
      </c>
      <c r="Q46" s="36"/>
      <c r="R46" s="36">
        <f t="shared" si="12"/>
        <v>0</v>
      </c>
      <c r="S46" s="36" t="s">
        <v>2</v>
      </c>
      <c r="T46" s="36">
        <f t="shared" si="13"/>
        <v>70</v>
      </c>
      <c r="U46" s="36"/>
      <c r="V46" s="36">
        <f t="shared" si="14"/>
        <v>0</v>
      </c>
      <c r="W46" s="36"/>
      <c r="X46" s="36">
        <f t="shared" si="15"/>
        <v>0</v>
      </c>
      <c r="Y46" s="36"/>
      <c r="Z46" s="42">
        <f t="shared" si="16"/>
        <v>0</v>
      </c>
      <c r="AA46" s="43">
        <f t="shared" si="17"/>
        <v>917</v>
      </c>
      <c r="AB46" s="44"/>
    </row>
    <row r="47" spans="1:28" s="4" customFormat="1" x14ac:dyDescent="0.25">
      <c r="A47" s="36">
        <v>44</v>
      </c>
      <c r="B47" s="37" t="s">
        <v>50</v>
      </c>
      <c r="C47" s="37" t="s">
        <v>1439</v>
      </c>
      <c r="D47" s="38" t="s">
        <v>51</v>
      </c>
      <c r="E47" s="38" t="s">
        <v>52</v>
      </c>
      <c r="F47" s="39" t="s">
        <v>5</v>
      </c>
      <c r="G47" s="39">
        <v>8.25</v>
      </c>
      <c r="H47" s="39">
        <f t="shared" si="9"/>
        <v>907.5</v>
      </c>
      <c r="I47" s="40" t="s">
        <v>5</v>
      </c>
      <c r="J47" s="41" t="str">
        <f t="shared" si="10"/>
        <v>ΟΚ</v>
      </c>
      <c r="K47" s="41"/>
      <c r="L47" s="41" t="s">
        <v>5</v>
      </c>
      <c r="M47" s="41"/>
      <c r="N47" s="41"/>
      <c r="O47" s="39"/>
      <c r="P47" s="36">
        <f t="shared" si="11"/>
        <v>0</v>
      </c>
      <c r="Q47" s="36"/>
      <c r="R47" s="36">
        <f t="shared" si="12"/>
        <v>0</v>
      </c>
      <c r="S47" s="36"/>
      <c r="T47" s="36">
        <f t="shared" si="13"/>
        <v>0</v>
      </c>
      <c r="U47" s="36"/>
      <c r="V47" s="36">
        <f t="shared" si="14"/>
        <v>0</v>
      </c>
      <c r="W47" s="36"/>
      <c r="X47" s="36">
        <f t="shared" si="15"/>
        <v>0</v>
      </c>
      <c r="Y47" s="36"/>
      <c r="Z47" s="42">
        <f t="shared" si="16"/>
        <v>0</v>
      </c>
      <c r="AA47" s="43">
        <f t="shared" si="17"/>
        <v>907.5</v>
      </c>
      <c r="AB47" s="44"/>
    </row>
    <row r="48" spans="1:28" s="4" customFormat="1" x14ac:dyDescent="0.25">
      <c r="A48" s="36">
        <v>45</v>
      </c>
      <c r="B48" s="37" t="s">
        <v>906</v>
      </c>
      <c r="C48" s="37" t="s">
        <v>1785</v>
      </c>
      <c r="D48" s="38" t="s">
        <v>907</v>
      </c>
      <c r="E48" s="38" t="s">
        <v>255</v>
      </c>
      <c r="F48" s="39" t="s">
        <v>5</v>
      </c>
      <c r="G48" s="39">
        <v>7.55</v>
      </c>
      <c r="H48" s="39">
        <f t="shared" si="9"/>
        <v>830.5</v>
      </c>
      <c r="I48" s="40" t="s">
        <v>5</v>
      </c>
      <c r="J48" s="41" t="str">
        <f t="shared" si="10"/>
        <v>ΟΚ</v>
      </c>
      <c r="K48" s="41"/>
      <c r="L48" s="41" t="s">
        <v>5</v>
      </c>
      <c r="M48" s="41"/>
      <c r="N48" s="41"/>
      <c r="O48" s="39"/>
      <c r="P48" s="36">
        <f t="shared" si="11"/>
        <v>0</v>
      </c>
      <c r="Q48" s="36"/>
      <c r="R48" s="36">
        <f t="shared" si="12"/>
        <v>0</v>
      </c>
      <c r="S48" s="36" t="s">
        <v>2</v>
      </c>
      <c r="T48" s="36">
        <f t="shared" si="13"/>
        <v>70</v>
      </c>
      <c r="U48" s="36"/>
      <c r="V48" s="36">
        <f t="shared" si="14"/>
        <v>0</v>
      </c>
      <c r="W48" s="36"/>
      <c r="X48" s="36">
        <f t="shared" si="15"/>
        <v>0</v>
      </c>
      <c r="Y48" s="36"/>
      <c r="Z48" s="42">
        <f t="shared" si="16"/>
        <v>0</v>
      </c>
      <c r="AA48" s="43">
        <f t="shared" si="17"/>
        <v>900.5</v>
      </c>
      <c r="AB48" s="44"/>
    </row>
    <row r="49" spans="1:28" s="4" customFormat="1" x14ac:dyDescent="0.25">
      <c r="A49" s="36">
        <v>46</v>
      </c>
      <c r="B49" s="37" t="s">
        <v>641</v>
      </c>
      <c r="C49" s="37" t="s">
        <v>1680</v>
      </c>
      <c r="D49" s="38" t="s">
        <v>642</v>
      </c>
      <c r="E49" s="38" t="s">
        <v>100</v>
      </c>
      <c r="F49" s="39" t="s">
        <v>5</v>
      </c>
      <c r="G49" s="39">
        <v>7.5</v>
      </c>
      <c r="H49" s="39">
        <f t="shared" si="9"/>
        <v>825</v>
      </c>
      <c r="I49" s="40" t="s">
        <v>5</v>
      </c>
      <c r="J49" s="41" t="str">
        <f t="shared" si="10"/>
        <v>ΟΚ</v>
      </c>
      <c r="K49" s="41"/>
      <c r="L49" s="41" t="s">
        <v>5</v>
      </c>
      <c r="M49" s="41"/>
      <c r="N49" s="41"/>
      <c r="O49" s="39"/>
      <c r="P49" s="36">
        <f t="shared" si="11"/>
        <v>0</v>
      </c>
      <c r="Q49" s="36"/>
      <c r="R49" s="36">
        <f t="shared" si="12"/>
        <v>0</v>
      </c>
      <c r="S49" s="36" t="s">
        <v>2</v>
      </c>
      <c r="T49" s="36">
        <f t="shared" si="13"/>
        <v>70</v>
      </c>
      <c r="U49" s="36"/>
      <c r="V49" s="36">
        <f t="shared" si="14"/>
        <v>0</v>
      </c>
      <c r="W49" s="36"/>
      <c r="X49" s="36">
        <f t="shared" si="15"/>
        <v>0</v>
      </c>
      <c r="Y49" s="36"/>
      <c r="Z49" s="42">
        <f t="shared" si="16"/>
        <v>0</v>
      </c>
      <c r="AA49" s="43">
        <f t="shared" si="17"/>
        <v>895</v>
      </c>
      <c r="AB49" s="44"/>
    </row>
    <row r="50" spans="1:28" s="4" customFormat="1" x14ac:dyDescent="0.25">
      <c r="A50" s="36">
        <v>47</v>
      </c>
      <c r="B50" s="37" t="s">
        <v>554</v>
      </c>
      <c r="C50" s="37" t="s">
        <v>1645</v>
      </c>
      <c r="D50" s="38" t="s">
        <v>555</v>
      </c>
      <c r="E50" s="38" t="s">
        <v>556</v>
      </c>
      <c r="F50" s="39" t="s">
        <v>5</v>
      </c>
      <c r="G50" s="39">
        <v>6.5</v>
      </c>
      <c r="H50" s="39">
        <f t="shared" si="9"/>
        <v>715</v>
      </c>
      <c r="I50" s="40" t="s">
        <v>5</v>
      </c>
      <c r="J50" s="41" t="str">
        <f t="shared" si="10"/>
        <v>ΟΚ</v>
      </c>
      <c r="K50" s="41"/>
      <c r="L50" s="41" t="s">
        <v>5</v>
      </c>
      <c r="M50" s="41"/>
      <c r="N50" s="41"/>
      <c r="O50" s="39"/>
      <c r="P50" s="36">
        <f t="shared" si="11"/>
        <v>0</v>
      </c>
      <c r="Q50" s="36"/>
      <c r="R50" s="36">
        <f t="shared" si="12"/>
        <v>0</v>
      </c>
      <c r="S50" s="36"/>
      <c r="T50" s="36">
        <f t="shared" si="13"/>
        <v>0</v>
      </c>
      <c r="U50" s="36" t="s">
        <v>5</v>
      </c>
      <c r="V50" s="36">
        <f t="shared" si="14"/>
        <v>150</v>
      </c>
      <c r="W50" s="36"/>
      <c r="X50" s="36">
        <f t="shared" si="15"/>
        <v>0</v>
      </c>
      <c r="Y50" s="36"/>
      <c r="Z50" s="42">
        <f t="shared" si="16"/>
        <v>0</v>
      </c>
      <c r="AA50" s="43">
        <f t="shared" si="17"/>
        <v>865</v>
      </c>
      <c r="AB50" s="44"/>
    </row>
    <row r="51" spans="1:28" s="4" customFormat="1" x14ac:dyDescent="0.25">
      <c r="A51" s="36">
        <v>48</v>
      </c>
      <c r="B51" s="37" t="s">
        <v>1150</v>
      </c>
      <c r="C51" s="37" t="s">
        <v>1887</v>
      </c>
      <c r="D51" s="38" t="s">
        <v>1151</v>
      </c>
      <c r="E51" s="38" t="s">
        <v>449</v>
      </c>
      <c r="F51" s="39" t="s">
        <v>5</v>
      </c>
      <c r="G51" s="39">
        <v>7.44</v>
      </c>
      <c r="H51" s="39">
        <f t="shared" si="9"/>
        <v>818.40000000000009</v>
      </c>
      <c r="I51" s="40" t="s">
        <v>5</v>
      </c>
      <c r="J51" s="41" t="str">
        <f t="shared" si="10"/>
        <v>ΟΚ</v>
      </c>
      <c r="K51" s="41"/>
      <c r="L51" s="41" t="s">
        <v>5</v>
      </c>
      <c r="M51" s="41"/>
      <c r="N51" s="41"/>
      <c r="O51" s="39"/>
      <c r="P51" s="36">
        <f t="shared" si="11"/>
        <v>0</v>
      </c>
      <c r="Q51" s="36"/>
      <c r="R51" s="36">
        <f t="shared" si="12"/>
        <v>0</v>
      </c>
      <c r="S51" s="36" t="s">
        <v>3</v>
      </c>
      <c r="T51" s="36">
        <f t="shared" si="13"/>
        <v>30</v>
      </c>
      <c r="U51" s="36"/>
      <c r="V51" s="36">
        <f t="shared" si="14"/>
        <v>0</v>
      </c>
      <c r="W51" s="36"/>
      <c r="X51" s="36">
        <f t="shared" si="15"/>
        <v>0</v>
      </c>
      <c r="Y51" s="36"/>
      <c r="Z51" s="42">
        <f t="shared" si="16"/>
        <v>0</v>
      </c>
      <c r="AA51" s="43">
        <f t="shared" si="17"/>
        <v>848.40000000000009</v>
      </c>
      <c r="AB51" s="44"/>
    </row>
    <row r="52" spans="1:28" s="4" customFormat="1" x14ac:dyDescent="0.25">
      <c r="A52" s="36">
        <v>49</v>
      </c>
      <c r="B52" s="37" t="s">
        <v>1055</v>
      </c>
      <c r="C52" s="37" t="s">
        <v>1849</v>
      </c>
      <c r="D52" s="38" t="s">
        <v>1056</v>
      </c>
      <c r="E52" s="38" t="s">
        <v>638</v>
      </c>
      <c r="F52" s="39" t="s">
        <v>5</v>
      </c>
      <c r="G52" s="39">
        <v>7.4</v>
      </c>
      <c r="H52" s="39">
        <f t="shared" si="9"/>
        <v>814</v>
      </c>
      <c r="I52" s="40" t="s">
        <v>5</v>
      </c>
      <c r="J52" s="41" t="str">
        <f t="shared" si="10"/>
        <v>ΟΚ</v>
      </c>
      <c r="K52" s="41"/>
      <c r="L52" s="41" t="s">
        <v>5</v>
      </c>
      <c r="M52" s="41"/>
      <c r="N52" s="41"/>
      <c r="O52" s="39"/>
      <c r="P52" s="36">
        <f t="shared" si="11"/>
        <v>0</v>
      </c>
      <c r="Q52" s="36"/>
      <c r="R52" s="36">
        <f t="shared" si="12"/>
        <v>0</v>
      </c>
      <c r="S52" s="36" t="s">
        <v>3</v>
      </c>
      <c r="T52" s="36">
        <f t="shared" si="13"/>
        <v>30</v>
      </c>
      <c r="U52" s="36"/>
      <c r="V52" s="36">
        <f t="shared" si="14"/>
        <v>0</v>
      </c>
      <c r="W52" s="36"/>
      <c r="X52" s="36">
        <f t="shared" si="15"/>
        <v>0</v>
      </c>
      <c r="Y52" s="36"/>
      <c r="Z52" s="42">
        <f t="shared" si="16"/>
        <v>0</v>
      </c>
      <c r="AA52" s="43">
        <f t="shared" si="17"/>
        <v>844</v>
      </c>
      <c r="AB52" s="44"/>
    </row>
    <row r="53" spans="1:28" s="4" customFormat="1" x14ac:dyDescent="0.25">
      <c r="A53" s="36">
        <v>50</v>
      </c>
      <c r="B53" s="37" t="s">
        <v>1293</v>
      </c>
      <c r="C53" s="37" t="s">
        <v>1503</v>
      </c>
      <c r="D53" s="38" t="s">
        <v>1294</v>
      </c>
      <c r="E53" s="38" t="s">
        <v>156</v>
      </c>
      <c r="F53" s="39" t="s">
        <v>5</v>
      </c>
      <c r="G53" s="39">
        <v>7.5</v>
      </c>
      <c r="H53" s="39">
        <f t="shared" si="9"/>
        <v>825</v>
      </c>
      <c r="I53" s="40" t="s">
        <v>5</v>
      </c>
      <c r="J53" s="41" t="str">
        <f t="shared" si="10"/>
        <v>ΟΚ</v>
      </c>
      <c r="K53" s="41"/>
      <c r="L53" s="41" t="s">
        <v>5</v>
      </c>
      <c r="M53" s="41"/>
      <c r="N53" s="41"/>
      <c r="O53" s="39"/>
      <c r="P53" s="36">
        <f t="shared" si="11"/>
        <v>0</v>
      </c>
      <c r="Q53" s="36"/>
      <c r="R53" s="36">
        <f t="shared" si="12"/>
        <v>0</v>
      </c>
      <c r="S53" s="36"/>
      <c r="T53" s="36">
        <f t="shared" si="13"/>
        <v>0</v>
      </c>
      <c r="U53" s="36"/>
      <c r="V53" s="36">
        <f t="shared" si="14"/>
        <v>0</v>
      </c>
      <c r="W53" s="36"/>
      <c r="X53" s="36">
        <f t="shared" si="15"/>
        <v>0</v>
      </c>
      <c r="Y53" s="36"/>
      <c r="Z53" s="42">
        <f t="shared" si="16"/>
        <v>0</v>
      </c>
      <c r="AA53" s="43">
        <f t="shared" si="17"/>
        <v>825</v>
      </c>
      <c r="AB53" s="44"/>
    </row>
    <row r="54" spans="1:28" s="4" customFormat="1" x14ac:dyDescent="0.25">
      <c r="A54" s="36">
        <v>51</v>
      </c>
      <c r="B54" s="37" t="s">
        <v>1236</v>
      </c>
      <c r="C54" s="37" t="s">
        <v>1923</v>
      </c>
      <c r="D54" s="38" t="s">
        <v>1237</v>
      </c>
      <c r="E54" s="38" t="s">
        <v>36</v>
      </c>
      <c r="F54" s="39" t="s">
        <v>5</v>
      </c>
      <c r="G54" s="39">
        <v>5.5</v>
      </c>
      <c r="H54" s="39">
        <f t="shared" si="9"/>
        <v>605</v>
      </c>
      <c r="I54" s="40" t="s">
        <v>5</v>
      </c>
      <c r="J54" s="41" t="str">
        <f t="shared" si="10"/>
        <v>ΟΚ</v>
      </c>
      <c r="K54" s="41"/>
      <c r="L54" s="41" t="s">
        <v>5</v>
      </c>
      <c r="M54" s="41"/>
      <c r="N54" s="41"/>
      <c r="O54" s="39"/>
      <c r="P54" s="36">
        <f t="shared" si="11"/>
        <v>0</v>
      </c>
      <c r="Q54" s="36"/>
      <c r="R54" s="36">
        <f t="shared" si="12"/>
        <v>0</v>
      </c>
      <c r="S54" s="36"/>
      <c r="T54" s="36">
        <f t="shared" si="13"/>
        <v>0</v>
      </c>
      <c r="U54" s="36"/>
      <c r="V54" s="36">
        <f t="shared" si="14"/>
        <v>0</v>
      </c>
      <c r="W54" s="36">
        <v>12</v>
      </c>
      <c r="X54" s="36">
        <f t="shared" si="15"/>
        <v>204</v>
      </c>
      <c r="Y54" s="36"/>
      <c r="Z54" s="42">
        <f t="shared" si="16"/>
        <v>0</v>
      </c>
      <c r="AA54" s="43">
        <f t="shared" si="17"/>
        <v>809</v>
      </c>
      <c r="AB54" s="44"/>
    </row>
    <row r="55" spans="1:28" s="4" customFormat="1" x14ac:dyDescent="0.25">
      <c r="A55" s="36">
        <v>52</v>
      </c>
      <c r="B55" s="37" t="s">
        <v>2107</v>
      </c>
      <c r="C55" s="37" t="s">
        <v>2108</v>
      </c>
      <c r="D55" s="38" t="s">
        <v>2109</v>
      </c>
      <c r="E55" s="38" t="s">
        <v>786</v>
      </c>
      <c r="F55" s="39" t="s">
        <v>5</v>
      </c>
      <c r="G55" s="39">
        <v>7.23</v>
      </c>
      <c r="H55" s="39">
        <f t="shared" si="9"/>
        <v>795.30000000000007</v>
      </c>
      <c r="I55" s="40" t="s">
        <v>5</v>
      </c>
      <c r="J55" s="41" t="str">
        <f t="shared" si="10"/>
        <v>ΟΚ</v>
      </c>
      <c r="K55" s="41"/>
      <c r="L55" s="41" t="s">
        <v>5</v>
      </c>
      <c r="M55" s="41"/>
      <c r="N55" s="41"/>
      <c r="O55" s="36"/>
      <c r="P55" s="36">
        <f t="shared" si="11"/>
        <v>0</v>
      </c>
      <c r="Q55" s="36"/>
      <c r="R55" s="36">
        <f t="shared" si="12"/>
        <v>0</v>
      </c>
      <c r="S55" s="36"/>
      <c r="T55" s="36">
        <f t="shared" si="13"/>
        <v>0</v>
      </c>
      <c r="U55" s="36"/>
      <c r="V55" s="36">
        <f t="shared" si="14"/>
        <v>0</v>
      </c>
      <c r="W55" s="36"/>
      <c r="X55" s="36">
        <f t="shared" si="15"/>
        <v>0</v>
      </c>
      <c r="Y55" s="36"/>
      <c r="Z55" s="42">
        <f t="shared" si="16"/>
        <v>0</v>
      </c>
      <c r="AA55" s="43">
        <f t="shared" si="17"/>
        <v>795.30000000000007</v>
      </c>
      <c r="AB55" s="44"/>
    </row>
    <row r="56" spans="1:28" s="4" customFormat="1" x14ac:dyDescent="0.25">
      <c r="A56" s="36">
        <v>53</v>
      </c>
      <c r="B56" s="37" t="s">
        <v>1267</v>
      </c>
      <c r="C56" s="37" t="s">
        <v>1936</v>
      </c>
      <c r="D56" s="38" t="s">
        <v>1268</v>
      </c>
      <c r="E56" s="38" t="s">
        <v>116</v>
      </c>
      <c r="F56" s="39" t="s">
        <v>5</v>
      </c>
      <c r="G56" s="39">
        <v>6.65</v>
      </c>
      <c r="H56" s="39">
        <f t="shared" si="9"/>
        <v>731.5</v>
      </c>
      <c r="I56" s="40" t="s">
        <v>5</v>
      </c>
      <c r="J56" s="41" t="str">
        <f t="shared" si="10"/>
        <v>ΟΚ</v>
      </c>
      <c r="K56" s="41"/>
      <c r="L56" s="41" t="s">
        <v>5</v>
      </c>
      <c r="M56" s="41"/>
      <c r="N56" s="41"/>
      <c r="O56" s="36"/>
      <c r="P56" s="36">
        <f t="shared" si="11"/>
        <v>0</v>
      </c>
      <c r="Q56" s="36"/>
      <c r="R56" s="36">
        <f t="shared" si="12"/>
        <v>0</v>
      </c>
      <c r="S56" s="36" t="s">
        <v>3</v>
      </c>
      <c r="T56" s="36">
        <f t="shared" si="13"/>
        <v>30</v>
      </c>
      <c r="U56" s="36"/>
      <c r="V56" s="36">
        <f t="shared" si="14"/>
        <v>0</v>
      </c>
      <c r="W56" s="36"/>
      <c r="X56" s="36">
        <f t="shared" si="15"/>
        <v>0</v>
      </c>
      <c r="Y56" s="36"/>
      <c r="Z56" s="42">
        <f t="shared" si="16"/>
        <v>0</v>
      </c>
      <c r="AA56" s="43">
        <f t="shared" si="17"/>
        <v>761.5</v>
      </c>
      <c r="AB56" s="44"/>
    </row>
    <row r="57" spans="1:28" s="4" customFormat="1" x14ac:dyDescent="0.25">
      <c r="A57" s="36">
        <v>54</v>
      </c>
      <c r="B57" s="37" t="s">
        <v>761</v>
      </c>
      <c r="C57" s="37" t="s">
        <v>1725</v>
      </c>
      <c r="D57" s="38" t="s">
        <v>762</v>
      </c>
      <c r="E57" s="38" t="s">
        <v>264</v>
      </c>
      <c r="F57" s="39" t="s">
        <v>5</v>
      </c>
      <c r="G57" s="39">
        <v>5</v>
      </c>
      <c r="H57" s="39">
        <f t="shared" si="9"/>
        <v>550</v>
      </c>
      <c r="I57" s="40" t="s">
        <v>5</v>
      </c>
      <c r="J57" s="41" t="str">
        <f t="shared" si="10"/>
        <v>ΟΚ</v>
      </c>
      <c r="K57" s="41"/>
      <c r="L57" s="41" t="s">
        <v>5</v>
      </c>
      <c r="M57" s="41"/>
      <c r="N57" s="41"/>
      <c r="O57" s="36" t="s">
        <v>3</v>
      </c>
      <c r="P57" s="36">
        <f t="shared" si="11"/>
        <v>30</v>
      </c>
      <c r="Q57" s="36"/>
      <c r="R57" s="36">
        <f t="shared" si="12"/>
        <v>0</v>
      </c>
      <c r="S57" s="36" t="s">
        <v>3</v>
      </c>
      <c r="T57" s="36">
        <f t="shared" si="13"/>
        <v>30</v>
      </c>
      <c r="U57" s="36" t="s">
        <v>5</v>
      </c>
      <c r="V57" s="36">
        <f t="shared" si="14"/>
        <v>150</v>
      </c>
      <c r="W57" s="36"/>
      <c r="X57" s="36">
        <f t="shared" si="15"/>
        <v>0</v>
      </c>
      <c r="Y57" s="36"/>
      <c r="Z57" s="42">
        <f t="shared" si="16"/>
        <v>0</v>
      </c>
      <c r="AA57" s="43">
        <f t="shared" si="17"/>
        <v>760</v>
      </c>
      <c r="AB57" s="44"/>
    </row>
    <row r="58" spans="1:28" s="4" customFormat="1" x14ac:dyDescent="0.25">
      <c r="A58" s="36">
        <v>55</v>
      </c>
      <c r="B58" s="37" t="s">
        <v>1340</v>
      </c>
      <c r="C58" s="37" t="s">
        <v>1965</v>
      </c>
      <c r="D58" s="38" t="s">
        <v>1341</v>
      </c>
      <c r="E58" s="38" t="s">
        <v>264</v>
      </c>
      <c r="F58" s="39" t="s">
        <v>5</v>
      </c>
      <c r="G58" s="39">
        <v>6.6</v>
      </c>
      <c r="H58" s="39">
        <f t="shared" si="9"/>
        <v>726</v>
      </c>
      <c r="I58" s="40" t="s">
        <v>5</v>
      </c>
      <c r="J58" s="41" t="str">
        <f t="shared" si="10"/>
        <v>ΟΚ</v>
      </c>
      <c r="K58" s="41"/>
      <c r="L58" s="41" t="s">
        <v>5</v>
      </c>
      <c r="M58" s="41"/>
      <c r="N58" s="41"/>
      <c r="O58" s="36"/>
      <c r="P58" s="36">
        <f t="shared" si="11"/>
        <v>0</v>
      </c>
      <c r="Q58" s="36"/>
      <c r="R58" s="36">
        <f t="shared" si="12"/>
        <v>0</v>
      </c>
      <c r="S58" s="36" t="s">
        <v>3</v>
      </c>
      <c r="T58" s="36">
        <f t="shared" si="13"/>
        <v>30</v>
      </c>
      <c r="U58" s="36"/>
      <c r="V58" s="36">
        <f t="shared" si="14"/>
        <v>0</v>
      </c>
      <c r="W58" s="36"/>
      <c r="X58" s="36">
        <f t="shared" si="15"/>
        <v>0</v>
      </c>
      <c r="Y58" s="36"/>
      <c r="Z58" s="42">
        <f t="shared" si="16"/>
        <v>0</v>
      </c>
      <c r="AA58" s="43">
        <f t="shared" si="17"/>
        <v>756</v>
      </c>
      <c r="AB58" s="44"/>
    </row>
    <row r="59" spans="1:28" s="4" customFormat="1" x14ac:dyDescent="0.25">
      <c r="A59" s="36">
        <v>56</v>
      </c>
      <c r="B59" s="37" t="s">
        <v>407</v>
      </c>
      <c r="C59" s="37" t="s">
        <v>1583</v>
      </c>
      <c r="D59" s="38" t="s">
        <v>1582</v>
      </c>
      <c r="E59" s="38" t="s">
        <v>116</v>
      </c>
      <c r="F59" s="39" t="s">
        <v>5</v>
      </c>
      <c r="G59" s="39">
        <v>6.7</v>
      </c>
      <c r="H59" s="39">
        <f t="shared" si="9"/>
        <v>737</v>
      </c>
      <c r="I59" s="40" t="s">
        <v>5</v>
      </c>
      <c r="J59" s="41" t="str">
        <f t="shared" si="10"/>
        <v>ΟΚ</v>
      </c>
      <c r="K59" s="41"/>
      <c r="L59" s="41" t="s">
        <v>5</v>
      </c>
      <c r="M59" s="41"/>
      <c r="N59" s="41"/>
      <c r="O59" s="36"/>
      <c r="P59" s="36">
        <f t="shared" si="11"/>
        <v>0</v>
      </c>
      <c r="Q59" s="36"/>
      <c r="R59" s="36">
        <f t="shared" si="12"/>
        <v>0</v>
      </c>
      <c r="S59" s="36"/>
      <c r="T59" s="36">
        <f t="shared" si="13"/>
        <v>0</v>
      </c>
      <c r="U59" s="36"/>
      <c r="V59" s="36">
        <f t="shared" si="14"/>
        <v>0</v>
      </c>
      <c r="W59" s="36"/>
      <c r="X59" s="36">
        <f t="shared" si="15"/>
        <v>0</v>
      </c>
      <c r="Y59" s="36"/>
      <c r="Z59" s="42">
        <f t="shared" si="16"/>
        <v>0</v>
      </c>
      <c r="AA59" s="43">
        <f t="shared" si="17"/>
        <v>737</v>
      </c>
      <c r="AB59" s="44"/>
    </row>
    <row r="60" spans="1:28" s="4" customFormat="1" x14ac:dyDescent="0.25">
      <c r="A60" s="36">
        <v>57</v>
      </c>
      <c r="B60" s="37" t="s">
        <v>117</v>
      </c>
      <c r="C60" s="37" t="s">
        <v>1463</v>
      </c>
      <c r="D60" s="38" t="s">
        <v>115</v>
      </c>
      <c r="E60" s="38" t="s">
        <v>118</v>
      </c>
      <c r="F60" s="39" t="s">
        <v>5</v>
      </c>
      <c r="G60" s="39">
        <v>6</v>
      </c>
      <c r="H60" s="39">
        <f t="shared" si="9"/>
        <v>660</v>
      </c>
      <c r="I60" s="40" t="s">
        <v>5</v>
      </c>
      <c r="J60" s="41" t="str">
        <f t="shared" si="10"/>
        <v>ΟΚ</v>
      </c>
      <c r="K60" s="41"/>
      <c r="L60" s="41" t="s">
        <v>5</v>
      </c>
      <c r="M60" s="41"/>
      <c r="N60" s="41"/>
      <c r="O60" s="36"/>
      <c r="P60" s="36">
        <f t="shared" si="11"/>
        <v>0</v>
      </c>
      <c r="Q60" s="36"/>
      <c r="R60" s="36">
        <f t="shared" si="12"/>
        <v>0</v>
      </c>
      <c r="S60" s="36" t="s">
        <v>2</v>
      </c>
      <c r="T60" s="36">
        <f t="shared" si="13"/>
        <v>70</v>
      </c>
      <c r="U60" s="36"/>
      <c r="V60" s="36">
        <f t="shared" si="14"/>
        <v>0</v>
      </c>
      <c r="W60" s="36"/>
      <c r="X60" s="36">
        <f t="shared" si="15"/>
        <v>0</v>
      </c>
      <c r="Y60" s="36"/>
      <c r="Z60" s="42">
        <f t="shared" si="16"/>
        <v>0</v>
      </c>
      <c r="AA60" s="43">
        <f t="shared" si="17"/>
        <v>730</v>
      </c>
      <c r="AB60" s="44"/>
    </row>
    <row r="61" spans="1:28" s="4" customFormat="1" x14ac:dyDescent="0.25">
      <c r="A61" s="36">
        <v>58</v>
      </c>
      <c r="B61" s="37" t="s">
        <v>1338</v>
      </c>
      <c r="C61" s="37" t="s">
        <v>1964</v>
      </c>
      <c r="D61" s="38" t="s">
        <v>1339</v>
      </c>
      <c r="E61" s="38" t="s">
        <v>221</v>
      </c>
      <c r="F61" s="39" t="s">
        <v>5</v>
      </c>
      <c r="G61" s="39">
        <v>5.0999999999999996</v>
      </c>
      <c r="H61" s="39">
        <f t="shared" si="9"/>
        <v>561</v>
      </c>
      <c r="I61" s="40" t="s">
        <v>5</v>
      </c>
      <c r="J61" s="41" t="str">
        <f t="shared" si="10"/>
        <v>ΟΚ</v>
      </c>
      <c r="K61" s="41"/>
      <c r="L61" s="41" t="s">
        <v>5</v>
      </c>
      <c r="M61" s="41"/>
      <c r="N61" s="41" t="s">
        <v>5</v>
      </c>
      <c r="O61" s="36"/>
      <c r="P61" s="36">
        <f t="shared" si="11"/>
        <v>0</v>
      </c>
      <c r="Q61" s="36"/>
      <c r="R61" s="36">
        <f t="shared" si="12"/>
        <v>0</v>
      </c>
      <c r="S61" s="36"/>
      <c r="T61" s="36">
        <f t="shared" si="13"/>
        <v>0</v>
      </c>
      <c r="U61" s="36" t="s">
        <v>5</v>
      </c>
      <c r="V61" s="36">
        <f t="shared" si="14"/>
        <v>150</v>
      </c>
      <c r="W61" s="36"/>
      <c r="X61" s="36">
        <f t="shared" si="15"/>
        <v>0</v>
      </c>
      <c r="Y61" s="36"/>
      <c r="Z61" s="42">
        <f t="shared" si="16"/>
        <v>0</v>
      </c>
      <c r="AA61" s="43">
        <f t="shared" si="17"/>
        <v>711</v>
      </c>
      <c r="AB61" s="44"/>
    </row>
    <row r="62" spans="1:28" s="4" customFormat="1" x14ac:dyDescent="0.25">
      <c r="A62" s="36">
        <v>59</v>
      </c>
      <c r="B62" s="37" t="s">
        <v>590</v>
      </c>
      <c r="C62" s="37" t="s">
        <v>1659</v>
      </c>
      <c r="D62" s="38" t="s">
        <v>591</v>
      </c>
      <c r="E62" s="38" t="s">
        <v>156</v>
      </c>
      <c r="F62" s="39" t="s">
        <v>5</v>
      </c>
      <c r="G62" s="39">
        <v>6.15</v>
      </c>
      <c r="H62" s="39">
        <f t="shared" si="9"/>
        <v>676.5</v>
      </c>
      <c r="I62" s="40" t="s">
        <v>5</v>
      </c>
      <c r="J62" s="41" t="str">
        <f t="shared" si="10"/>
        <v>ΟΚ</v>
      </c>
      <c r="K62" s="41"/>
      <c r="L62" s="41" t="s">
        <v>5</v>
      </c>
      <c r="M62" s="41"/>
      <c r="N62" s="41"/>
      <c r="O62" s="36"/>
      <c r="P62" s="36">
        <f t="shared" si="11"/>
        <v>0</v>
      </c>
      <c r="Q62" s="36"/>
      <c r="R62" s="36">
        <f t="shared" si="12"/>
        <v>0</v>
      </c>
      <c r="S62" s="36" t="s">
        <v>3</v>
      </c>
      <c r="T62" s="36">
        <f t="shared" si="13"/>
        <v>30</v>
      </c>
      <c r="U62" s="36"/>
      <c r="V62" s="36">
        <f t="shared" si="14"/>
        <v>0</v>
      </c>
      <c r="W62" s="36"/>
      <c r="X62" s="36">
        <f t="shared" si="15"/>
        <v>0</v>
      </c>
      <c r="Y62" s="36"/>
      <c r="Z62" s="42">
        <f t="shared" si="16"/>
        <v>0</v>
      </c>
      <c r="AA62" s="43">
        <f t="shared" si="17"/>
        <v>706.5</v>
      </c>
      <c r="AB62" s="44"/>
    </row>
    <row r="63" spans="1:28" s="4" customFormat="1" x14ac:dyDescent="0.25">
      <c r="A63" s="36">
        <v>60</v>
      </c>
      <c r="B63" s="37" t="s">
        <v>1248</v>
      </c>
      <c r="C63" s="37" t="s">
        <v>2074</v>
      </c>
      <c r="D63" s="38" t="s">
        <v>1249</v>
      </c>
      <c r="E63" s="38" t="s">
        <v>221</v>
      </c>
      <c r="F63" s="39" t="s">
        <v>5</v>
      </c>
      <c r="G63" s="39">
        <v>5.5</v>
      </c>
      <c r="H63" s="39">
        <f t="shared" si="9"/>
        <v>605</v>
      </c>
      <c r="I63" s="40" t="s">
        <v>5</v>
      </c>
      <c r="J63" s="41" t="str">
        <f t="shared" si="10"/>
        <v>ΟΚ</v>
      </c>
      <c r="K63" s="41"/>
      <c r="L63" s="41" t="s">
        <v>5</v>
      </c>
      <c r="M63" s="41"/>
      <c r="N63" s="41"/>
      <c r="O63" s="36" t="s">
        <v>3</v>
      </c>
      <c r="P63" s="36">
        <f t="shared" si="11"/>
        <v>30</v>
      </c>
      <c r="Q63" s="36"/>
      <c r="R63" s="36">
        <f t="shared" si="12"/>
        <v>0</v>
      </c>
      <c r="S63" s="36" t="s">
        <v>6</v>
      </c>
      <c r="T63" s="36">
        <f t="shared" si="13"/>
        <v>50</v>
      </c>
      <c r="U63" s="36"/>
      <c r="V63" s="36">
        <f t="shared" si="14"/>
        <v>0</v>
      </c>
      <c r="W63" s="36"/>
      <c r="X63" s="36">
        <f t="shared" si="15"/>
        <v>0</v>
      </c>
      <c r="Y63" s="36"/>
      <c r="Z63" s="42">
        <f t="shared" si="16"/>
        <v>0</v>
      </c>
      <c r="AA63" s="43">
        <f t="shared" si="17"/>
        <v>685</v>
      </c>
      <c r="AB63" s="44"/>
    </row>
    <row r="64" spans="1:28" s="4" customFormat="1" x14ac:dyDescent="0.25">
      <c r="A64" s="36">
        <v>61</v>
      </c>
      <c r="B64" s="37" t="s">
        <v>975</v>
      </c>
      <c r="C64" s="37" t="s">
        <v>1816</v>
      </c>
      <c r="D64" s="38" t="s">
        <v>976</v>
      </c>
      <c r="E64" s="38" t="s">
        <v>144</v>
      </c>
      <c r="F64" s="39" t="s">
        <v>5</v>
      </c>
      <c r="G64" s="39">
        <v>6.2</v>
      </c>
      <c r="H64" s="39">
        <f t="shared" si="9"/>
        <v>682</v>
      </c>
      <c r="I64" s="40" t="s">
        <v>5</v>
      </c>
      <c r="J64" s="41" t="str">
        <f t="shared" si="10"/>
        <v>ΟΚ</v>
      </c>
      <c r="K64" s="41"/>
      <c r="L64" s="41" t="s">
        <v>5</v>
      </c>
      <c r="M64" s="41"/>
      <c r="N64" s="41"/>
      <c r="O64" s="36"/>
      <c r="P64" s="36">
        <f t="shared" si="11"/>
        <v>0</v>
      </c>
      <c r="Q64" s="36"/>
      <c r="R64" s="36">
        <f t="shared" si="12"/>
        <v>0</v>
      </c>
      <c r="S64" s="36"/>
      <c r="T64" s="36">
        <f t="shared" si="13"/>
        <v>0</v>
      </c>
      <c r="U64" s="36"/>
      <c r="V64" s="36">
        <f t="shared" si="14"/>
        <v>0</v>
      </c>
      <c r="W64" s="36"/>
      <c r="X64" s="36">
        <f t="shared" si="15"/>
        <v>0</v>
      </c>
      <c r="Y64" s="36"/>
      <c r="Z64" s="42">
        <f t="shared" si="16"/>
        <v>0</v>
      </c>
      <c r="AA64" s="43">
        <f t="shared" si="17"/>
        <v>682</v>
      </c>
      <c r="AB64" s="44"/>
    </row>
    <row r="65" spans="1:28" s="4" customFormat="1" x14ac:dyDescent="0.25">
      <c r="A65" s="36">
        <v>62</v>
      </c>
      <c r="B65" s="37" t="s">
        <v>1361</v>
      </c>
      <c r="C65" s="37" t="s">
        <v>1973</v>
      </c>
      <c r="D65" s="38" t="s">
        <v>1362</v>
      </c>
      <c r="E65" s="38" t="s">
        <v>460</v>
      </c>
      <c r="F65" s="39" t="s">
        <v>5</v>
      </c>
      <c r="G65" s="39">
        <v>6.05</v>
      </c>
      <c r="H65" s="39">
        <f t="shared" si="9"/>
        <v>665.5</v>
      </c>
      <c r="I65" s="40" t="s">
        <v>5</v>
      </c>
      <c r="J65" s="41" t="str">
        <f t="shared" si="10"/>
        <v>ΟΚ</v>
      </c>
      <c r="K65" s="41"/>
      <c r="L65" s="41" t="s">
        <v>5</v>
      </c>
      <c r="M65" s="41"/>
      <c r="N65" s="41" t="s">
        <v>5</v>
      </c>
      <c r="O65" s="36"/>
      <c r="P65" s="36">
        <f t="shared" si="11"/>
        <v>0</v>
      </c>
      <c r="Q65" s="36"/>
      <c r="R65" s="36">
        <f t="shared" si="12"/>
        <v>0</v>
      </c>
      <c r="S65" s="36"/>
      <c r="T65" s="36">
        <f t="shared" si="13"/>
        <v>0</v>
      </c>
      <c r="U65" s="36"/>
      <c r="V65" s="36">
        <f t="shared" si="14"/>
        <v>0</v>
      </c>
      <c r="W65" s="36"/>
      <c r="X65" s="36">
        <f t="shared" si="15"/>
        <v>0</v>
      </c>
      <c r="Y65" s="36"/>
      <c r="Z65" s="42">
        <f t="shared" si="16"/>
        <v>0</v>
      </c>
      <c r="AA65" s="43">
        <f t="shared" si="17"/>
        <v>665.5</v>
      </c>
      <c r="AB65" s="44"/>
    </row>
  </sheetData>
  <sheetProtection password="EB34" sheet="1" objects="1" scenarios="1"/>
  <mergeCells count="4">
    <mergeCell ref="A1:E1"/>
    <mergeCell ref="A2:E2"/>
    <mergeCell ref="F2:I2"/>
    <mergeCell ref="O2:Z2"/>
  </mergeCells>
  <dataValidations count="5">
    <dataValidation type="whole" allowBlank="1" showInputMessage="1" showErrorMessage="1" errorTitle="ΠΡΟΣΟΧΗ!" error="ΑΠΟ 1 ΕΩΣ 84 ΜΗΝΕΣ" sqref="Y4:Y65" xr:uid="{00000000-0002-0000-0400-000000000000}">
      <formula1>1</formula1>
      <formula2>84</formula2>
    </dataValidation>
    <dataValidation type="whole" allowBlank="1" showInputMessage="1" showErrorMessage="1" errorTitle="ΠΡΟΣΟΧΗ!" error="ΑΠΟ 1 ΕΩΣ 24 ΜΗΝΕΣ" sqref="W4:W65" xr:uid="{00000000-0002-0000-0400-000001000000}">
      <formula1>1</formula1>
      <formula2>24</formula2>
    </dataValidation>
    <dataValidation type="list" allowBlank="1" showInputMessage="1" showErrorMessage="1" sqref="S4:S65 Q4:Q65 O4:O65" xr:uid="{00000000-0002-0000-0400-000002000000}">
      <formula1>$AL$8:$AL$55</formula1>
    </dataValidation>
    <dataValidation type="list" allowBlank="1" showInputMessage="1" showErrorMessage="1" sqref="U4:U65 K4:N65 F4:F65 I4:I65" xr:uid="{00000000-0002-0000-0400-000003000000}">
      <formula1>#REF!</formula1>
    </dataValidation>
    <dataValidation type="decimal" allowBlank="1" showInputMessage="1" showErrorMessage="1" sqref="G4:G65" xr:uid="{00000000-0002-0000-0400-000004000000}">
      <formula1>5</formula1>
      <formula2>10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28"/>
  <sheetViews>
    <sheetView workbookViewId="0">
      <selection activeCell="A4" sqref="A1:AB28"/>
    </sheetView>
  </sheetViews>
  <sheetFormatPr defaultRowHeight="62.25" customHeight="1" x14ac:dyDescent="0.25"/>
  <cols>
    <col min="1" max="1" width="4.85546875" style="1" customWidth="1"/>
    <col min="2" max="3" width="21.28515625" style="1" customWidth="1"/>
    <col min="4" max="4" width="25.140625" style="1" customWidth="1"/>
    <col min="5" max="5" width="25.28515625" style="1" customWidth="1"/>
    <col min="6" max="6" width="20.28515625" style="1" customWidth="1"/>
    <col min="7" max="7" width="9.7109375" style="1" customWidth="1"/>
    <col min="8" max="8" width="7.28515625" style="1" customWidth="1"/>
    <col min="9" max="9" width="11.140625" style="1" customWidth="1"/>
    <col min="10" max="10" width="15" style="1" customWidth="1"/>
    <col min="11" max="14" width="14" style="1" customWidth="1"/>
    <col min="15" max="15" width="11.85546875" style="1" customWidth="1"/>
    <col min="16" max="16" width="7.28515625" style="1" customWidth="1"/>
    <col min="17" max="17" width="11.42578125" style="1" customWidth="1"/>
    <col min="18" max="18" width="7.28515625" style="1" customWidth="1"/>
    <col min="19" max="19" width="11.42578125" style="1" customWidth="1"/>
    <col min="20" max="20" width="7.28515625" style="1" customWidth="1"/>
    <col min="21" max="21" width="12" style="1" customWidth="1"/>
    <col min="22" max="22" width="7.28515625" style="1" customWidth="1"/>
    <col min="23" max="23" width="17.5703125" style="1" customWidth="1"/>
    <col min="24" max="24" width="7.28515625" style="1" customWidth="1"/>
    <col min="25" max="25" width="14" style="1" hidden="1" customWidth="1"/>
    <col min="26" max="26" width="7.85546875" style="1" hidden="1" customWidth="1"/>
    <col min="27" max="27" width="9.5703125" style="1" customWidth="1"/>
    <col min="28" max="28" width="27" style="6" bestFit="1" customWidth="1"/>
    <col min="29" max="36" width="9.140625" style="1"/>
    <col min="37" max="38" width="9.140625" style="1" hidden="1" customWidth="1"/>
    <col min="39" max="16384" width="9.140625" style="1"/>
  </cols>
  <sheetData>
    <row r="1" spans="1:28" ht="62.25" customHeight="1" x14ac:dyDescent="0.3">
      <c r="A1" s="7" t="s">
        <v>2213</v>
      </c>
      <c r="B1" s="8"/>
      <c r="C1" s="8"/>
      <c r="D1" s="8"/>
      <c r="E1" s="9"/>
      <c r="F1" s="10"/>
      <c r="G1" s="11"/>
      <c r="H1" s="11"/>
      <c r="I1" s="12"/>
      <c r="J1" s="13"/>
      <c r="K1" s="13"/>
      <c r="L1" s="14"/>
      <c r="M1" s="15"/>
      <c r="N1" s="15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6"/>
      <c r="AA1" s="15"/>
      <c r="AB1" s="17"/>
    </row>
    <row r="2" spans="1:28" s="2" customFormat="1" ht="15.75" x14ac:dyDescent="0.25">
      <c r="A2" s="18" t="s">
        <v>7</v>
      </c>
      <c r="B2" s="19"/>
      <c r="C2" s="19"/>
      <c r="D2" s="19"/>
      <c r="E2" s="20"/>
      <c r="F2" s="18" t="s">
        <v>0</v>
      </c>
      <c r="G2" s="19"/>
      <c r="H2" s="19"/>
      <c r="I2" s="21"/>
      <c r="J2" s="22"/>
      <c r="K2" s="22"/>
      <c r="L2" s="22"/>
      <c r="M2" s="22"/>
      <c r="N2" s="22"/>
      <c r="O2" s="23" t="s">
        <v>24</v>
      </c>
      <c r="P2" s="19"/>
      <c r="Q2" s="19"/>
      <c r="R2" s="19"/>
      <c r="S2" s="19"/>
      <c r="T2" s="19"/>
      <c r="U2" s="19"/>
      <c r="V2" s="19"/>
      <c r="W2" s="19"/>
      <c r="X2" s="19"/>
      <c r="Y2" s="19"/>
      <c r="Z2" s="21"/>
      <c r="AA2" s="24"/>
      <c r="AB2" s="25"/>
    </row>
    <row r="3" spans="1:28" s="3" customFormat="1" ht="90" x14ac:dyDescent="0.25">
      <c r="A3" s="26" t="s">
        <v>1</v>
      </c>
      <c r="B3" s="26" t="s">
        <v>25</v>
      </c>
      <c r="C3" s="27" t="s">
        <v>1429</v>
      </c>
      <c r="D3" s="27" t="s">
        <v>8</v>
      </c>
      <c r="E3" s="27" t="s">
        <v>9</v>
      </c>
      <c r="F3" s="26" t="s">
        <v>16</v>
      </c>
      <c r="G3" s="28" t="s">
        <v>11</v>
      </c>
      <c r="H3" s="28" t="s">
        <v>4</v>
      </c>
      <c r="I3" s="29" t="s">
        <v>17</v>
      </c>
      <c r="J3" s="30"/>
      <c r="K3" s="31" t="s">
        <v>12</v>
      </c>
      <c r="L3" s="32" t="s">
        <v>14</v>
      </c>
      <c r="M3" s="31" t="s">
        <v>15</v>
      </c>
      <c r="N3" s="32" t="s">
        <v>2158</v>
      </c>
      <c r="O3" s="28" t="s">
        <v>18</v>
      </c>
      <c r="P3" s="26" t="s">
        <v>4</v>
      </c>
      <c r="Q3" s="26" t="s">
        <v>19</v>
      </c>
      <c r="R3" s="26" t="s">
        <v>4</v>
      </c>
      <c r="S3" s="26" t="s">
        <v>20</v>
      </c>
      <c r="T3" s="27" t="s">
        <v>4</v>
      </c>
      <c r="U3" s="26" t="s">
        <v>21</v>
      </c>
      <c r="V3" s="26" t="s">
        <v>4</v>
      </c>
      <c r="W3" s="26" t="s">
        <v>22</v>
      </c>
      <c r="X3" s="26" t="s">
        <v>4</v>
      </c>
      <c r="Y3" s="26"/>
      <c r="Z3" s="33"/>
      <c r="AA3" s="34" t="s">
        <v>10</v>
      </c>
      <c r="AB3" s="35" t="s">
        <v>1428</v>
      </c>
    </row>
    <row r="4" spans="1:28" s="4" customFormat="1" ht="15" x14ac:dyDescent="0.25">
      <c r="A4" s="36">
        <v>1</v>
      </c>
      <c r="B4" s="37" t="s">
        <v>408</v>
      </c>
      <c r="C4" s="37" t="s">
        <v>1584</v>
      </c>
      <c r="D4" s="38" t="s">
        <v>409</v>
      </c>
      <c r="E4" s="38" t="s">
        <v>31</v>
      </c>
      <c r="F4" s="39" t="s">
        <v>5</v>
      </c>
      <c r="G4" s="39">
        <v>8.15</v>
      </c>
      <c r="H4" s="39">
        <f t="shared" ref="H4:H28" si="0">G4*110</f>
        <v>896.5</v>
      </c>
      <c r="I4" s="40" t="s">
        <v>5</v>
      </c>
      <c r="J4" s="41" t="str">
        <f t="shared" ref="J4:J28" si="1">IF(AND(F4="ΝΑΙ",I4="ΝΑΙ"),"ΟΚ","ΑΠΟΡΡΙΠΤΕΤΑΙ")</f>
        <v>ΟΚ</v>
      </c>
      <c r="K4" s="41"/>
      <c r="L4" s="41"/>
      <c r="M4" s="41" t="s">
        <v>5</v>
      </c>
      <c r="N4" s="41"/>
      <c r="O4" s="39"/>
      <c r="P4" s="36">
        <f t="shared" ref="P4:P28" si="2">IF(O4="ΑΡΙΣΤΗ",70,IF(O4="ΠΟΛΥ ΚΑΛΗ",50,IF(O4="ΚΑΛΗ",30,)))</f>
        <v>0</v>
      </c>
      <c r="Q4" s="36"/>
      <c r="R4" s="36">
        <f t="shared" ref="R4:R28" si="3">IF(Q4="ΑΡΙΣΤΗ",70,IF(Q4="ΠΟΛΥ ΚΑΛΗ",50,IF(Q4="ΚΑΛΗ",30,)))</f>
        <v>0</v>
      </c>
      <c r="S4" s="36"/>
      <c r="T4" s="36">
        <f t="shared" ref="T4:T28" si="4">IF(S4="ΑΡΙΣΤΗ",70,IF(S4="ΠΟΛΥ ΚΑΛΗ",50,IF(S4="ΚΑΛΗ",30,)))</f>
        <v>0</v>
      </c>
      <c r="U4" s="36"/>
      <c r="V4" s="36">
        <f t="shared" ref="V4:V28" si="5">IF(U4="ΝΑΙ",150,0)</f>
        <v>0</v>
      </c>
      <c r="W4" s="36">
        <v>24</v>
      </c>
      <c r="X4" s="36">
        <f t="shared" ref="X4:X28" si="6">W4*17</f>
        <v>408</v>
      </c>
      <c r="Y4" s="36"/>
      <c r="Z4" s="42">
        <f t="shared" ref="Z4:Z28" si="7">Y4*7</f>
        <v>0</v>
      </c>
      <c r="AA4" s="43">
        <f t="shared" ref="AA4:AA28" si="8">H4+V4+P4+R4+T4+X4+Z4</f>
        <v>1304.5</v>
      </c>
      <c r="AB4" s="44"/>
    </row>
    <row r="5" spans="1:28" s="4" customFormat="1" ht="15" x14ac:dyDescent="0.25">
      <c r="A5" s="36">
        <v>2</v>
      </c>
      <c r="B5" s="37" t="s">
        <v>477</v>
      </c>
      <c r="C5" s="37" t="s">
        <v>2061</v>
      </c>
      <c r="D5" s="38" t="s">
        <v>478</v>
      </c>
      <c r="E5" s="38" t="s">
        <v>153</v>
      </c>
      <c r="F5" s="39" t="s">
        <v>5</v>
      </c>
      <c r="G5" s="39">
        <v>9.01</v>
      </c>
      <c r="H5" s="39">
        <f t="shared" si="0"/>
        <v>991.1</v>
      </c>
      <c r="I5" s="40" t="s">
        <v>5</v>
      </c>
      <c r="J5" s="41" t="str">
        <f t="shared" si="1"/>
        <v>ΟΚ</v>
      </c>
      <c r="K5" s="41"/>
      <c r="L5" s="41"/>
      <c r="M5" s="41" t="s">
        <v>5</v>
      </c>
      <c r="N5" s="41"/>
      <c r="O5" s="39" t="s">
        <v>6</v>
      </c>
      <c r="P5" s="36">
        <f t="shared" si="2"/>
        <v>50</v>
      </c>
      <c r="Q5" s="36"/>
      <c r="R5" s="36">
        <f t="shared" si="3"/>
        <v>0</v>
      </c>
      <c r="S5" s="36" t="s">
        <v>2</v>
      </c>
      <c r="T5" s="36">
        <f t="shared" si="4"/>
        <v>70</v>
      </c>
      <c r="U5" s="36" t="s">
        <v>5</v>
      </c>
      <c r="V5" s="36">
        <f t="shared" si="5"/>
        <v>150</v>
      </c>
      <c r="W5" s="36"/>
      <c r="X5" s="36">
        <f t="shared" si="6"/>
        <v>0</v>
      </c>
      <c r="Y5" s="36"/>
      <c r="Z5" s="42">
        <f t="shared" si="7"/>
        <v>0</v>
      </c>
      <c r="AA5" s="43">
        <f t="shared" si="8"/>
        <v>1261.0999999999999</v>
      </c>
      <c r="AB5" s="44"/>
    </row>
    <row r="6" spans="1:28" s="4" customFormat="1" ht="15" x14ac:dyDescent="0.25">
      <c r="A6" s="36">
        <v>3</v>
      </c>
      <c r="B6" s="37" t="s">
        <v>753</v>
      </c>
      <c r="C6" s="37" t="s">
        <v>1722</v>
      </c>
      <c r="D6" s="38" t="s">
        <v>754</v>
      </c>
      <c r="E6" s="38" t="s">
        <v>755</v>
      </c>
      <c r="F6" s="39" t="s">
        <v>5</v>
      </c>
      <c r="G6" s="39">
        <v>9.9</v>
      </c>
      <c r="H6" s="39">
        <f t="shared" si="0"/>
        <v>1089</v>
      </c>
      <c r="I6" s="40" t="s">
        <v>5</v>
      </c>
      <c r="J6" s="41" t="str">
        <f t="shared" si="1"/>
        <v>ΟΚ</v>
      </c>
      <c r="K6" s="41"/>
      <c r="L6" s="41"/>
      <c r="M6" s="41" t="s">
        <v>5</v>
      </c>
      <c r="N6" s="41"/>
      <c r="O6" s="39"/>
      <c r="P6" s="36">
        <f t="shared" si="2"/>
        <v>0</v>
      </c>
      <c r="Q6" s="36"/>
      <c r="R6" s="36">
        <f t="shared" si="3"/>
        <v>0</v>
      </c>
      <c r="S6" s="36"/>
      <c r="T6" s="36">
        <f t="shared" si="4"/>
        <v>0</v>
      </c>
      <c r="U6" s="36" t="s">
        <v>5</v>
      </c>
      <c r="V6" s="36">
        <f t="shared" si="5"/>
        <v>150</v>
      </c>
      <c r="W6" s="36"/>
      <c r="X6" s="36">
        <f t="shared" si="6"/>
        <v>0</v>
      </c>
      <c r="Y6" s="36"/>
      <c r="Z6" s="42">
        <f t="shared" si="7"/>
        <v>0</v>
      </c>
      <c r="AA6" s="43">
        <f t="shared" si="8"/>
        <v>1239</v>
      </c>
      <c r="AB6" s="44"/>
    </row>
    <row r="7" spans="1:28" s="4" customFormat="1" ht="15" x14ac:dyDescent="0.25">
      <c r="A7" s="36">
        <v>4</v>
      </c>
      <c r="B7" s="37" t="s">
        <v>1347</v>
      </c>
      <c r="C7" s="37" t="s">
        <v>1968</v>
      </c>
      <c r="D7" s="38" t="s">
        <v>1348</v>
      </c>
      <c r="E7" s="38" t="s">
        <v>95</v>
      </c>
      <c r="F7" s="39" t="s">
        <v>5</v>
      </c>
      <c r="G7" s="39">
        <v>10</v>
      </c>
      <c r="H7" s="39">
        <f t="shared" si="0"/>
        <v>1100</v>
      </c>
      <c r="I7" s="40" t="s">
        <v>5</v>
      </c>
      <c r="J7" s="41" t="str">
        <f t="shared" si="1"/>
        <v>ΟΚ</v>
      </c>
      <c r="K7" s="41"/>
      <c r="L7" s="41"/>
      <c r="M7" s="41" t="s">
        <v>5</v>
      </c>
      <c r="N7" s="41" t="s">
        <v>5</v>
      </c>
      <c r="O7" s="39"/>
      <c r="P7" s="36">
        <f t="shared" si="2"/>
        <v>0</v>
      </c>
      <c r="Q7" s="36"/>
      <c r="R7" s="36">
        <f t="shared" si="3"/>
        <v>0</v>
      </c>
      <c r="S7" s="36" t="s">
        <v>2</v>
      </c>
      <c r="T7" s="36">
        <f t="shared" si="4"/>
        <v>70</v>
      </c>
      <c r="U7" s="36"/>
      <c r="V7" s="36">
        <f t="shared" si="5"/>
        <v>0</v>
      </c>
      <c r="W7" s="36"/>
      <c r="X7" s="36">
        <f t="shared" si="6"/>
        <v>0</v>
      </c>
      <c r="Y7" s="36"/>
      <c r="Z7" s="42">
        <f t="shared" si="7"/>
        <v>0</v>
      </c>
      <c r="AA7" s="43">
        <f t="shared" si="8"/>
        <v>1170</v>
      </c>
      <c r="AB7" s="44"/>
    </row>
    <row r="8" spans="1:28" s="4" customFormat="1" ht="15" x14ac:dyDescent="0.25">
      <c r="A8" s="36">
        <v>5</v>
      </c>
      <c r="B8" s="37" t="s">
        <v>602</v>
      </c>
      <c r="C8" s="37" t="s">
        <v>1663</v>
      </c>
      <c r="D8" s="38" t="s">
        <v>603</v>
      </c>
      <c r="E8" s="38" t="s">
        <v>156</v>
      </c>
      <c r="F8" s="39" t="s">
        <v>5</v>
      </c>
      <c r="G8" s="39">
        <v>8.8000000000000007</v>
      </c>
      <c r="H8" s="39">
        <f t="shared" si="0"/>
        <v>968.00000000000011</v>
      </c>
      <c r="I8" s="40" t="s">
        <v>5</v>
      </c>
      <c r="J8" s="41" t="str">
        <f t="shared" si="1"/>
        <v>ΟΚ</v>
      </c>
      <c r="K8" s="41"/>
      <c r="L8" s="41"/>
      <c r="M8" s="41" t="s">
        <v>5</v>
      </c>
      <c r="N8" s="41"/>
      <c r="O8" s="39"/>
      <c r="P8" s="36">
        <f t="shared" si="2"/>
        <v>0</v>
      </c>
      <c r="Q8" s="36"/>
      <c r="R8" s="36">
        <f t="shared" si="3"/>
        <v>0</v>
      </c>
      <c r="S8" s="36" t="s">
        <v>3</v>
      </c>
      <c r="T8" s="36">
        <f t="shared" si="4"/>
        <v>30</v>
      </c>
      <c r="U8" s="36" t="s">
        <v>5</v>
      </c>
      <c r="V8" s="36">
        <f t="shared" si="5"/>
        <v>150</v>
      </c>
      <c r="W8" s="36"/>
      <c r="X8" s="36">
        <f t="shared" si="6"/>
        <v>0</v>
      </c>
      <c r="Y8" s="36"/>
      <c r="Z8" s="42">
        <f t="shared" si="7"/>
        <v>0</v>
      </c>
      <c r="AA8" s="43">
        <f t="shared" si="8"/>
        <v>1148</v>
      </c>
      <c r="AB8" s="44"/>
    </row>
    <row r="9" spans="1:28" s="4" customFormat="1" ht="15" x14ac:dyDescent="0.25">
      <c r="A9" s="36">
        <v>6</v>
      </c>
      <c r="B9" s="37" t="s">
        <v>450</v>
      </c>
      <c r="C9" s="37" t="s">
        <v>1604</v>
      </c>
      <c r="D9" s="38" t="s">
        <v>451</v>
      </c>
      <c r="E9" s="38" t="s">
        <v>87</v>
      </c>
      <c r="F9" s="39" t="s">
        <v>5</v>
      </c>
      <c r="G9" s="39">
        <v>9.8000000000000007</v>
      </c>
      <c r="H9" s="39">
        <f t="shared" si="0"/>
        <v>1078</v>
      </c>
      <c r="I9" s="40" t="s">
        <v>5</v>
      </c>
      <c r="J9" s="41" t="str">
        <f t="shared" si="1"/>
        <v>ΟΚ</v>
      </c>
      <c r="K9" s="41"/>
      <c r="L9" s="41"/>
      <c r="M9" s="41" t="s">
        <v>5</v>
      </c>
      <c r="N9" s="41"/>
      <c r="O9" s="39"/>
      <c r="P9" s="36">
        <f t="shared" si="2"/>
        <v>0</v>
      </c>
      <c r="Q9" s="36"/>
      <c r="R9" s="36">
        <f t="shared" si="3"/>
        <v>0</v>
      </c>
      <c r="S9" s="36" t="s">
        <v>3</v>
      </c>
      <c r="T9" s="36">
        <f t="shared" si="4"/>
        <v>30</v>
      </c>
      <c r="U9" s="36"/>
      <c r="V9" s="36">
        <f t="shared" si="5"/>
        <v>0</v>
      </c>
      <c r="W9" s="36"/>
      <c r="X9" s="36">
        <f t="shared" si="6"/>
        <v>0</v>
      </c>
      <c r="Y9" s="36"/>
      <c r="Z9" s="42">
        <f t="shared" si="7"/>
        <v>0</v>
      </c>
      <c r="AA9" s="43">
        <f t="shared" si="8"/>
        <v>1108</v>
      </c>
      <c r="AB9" s="44"/>
    </row>
    <row r="10" spans="1:28" s="4" customFormat="1" ht="15" x14ac:dyDescent="0.25">
      <c r="A10" s="36">
        <v>7</v>
      </c>
      <c r="B10" s="37" t="s">
        <v>245</v>
      </c>
      <c r="C10" s="37" t="s">
        <v>1516</v>
      </c>
      <c r="D10" s="38" t="s">
        <v>246</v>
      </c>
      <c r="E10" s="38" t="s">
        <v>247</v>
      </c>
      <c r="F10" s="39" t="s">
        <v>5</v>
      </c>
      <c r="G10" s="39">
        <v>9.7799999999999994</v>
      </c>
      <c r="H10" s="39">
        <f t="shared" si="0"/>
        <v>1075.8</v>
      </c>
      <c r="I10" s="40" t="s">
        <v>5</v>
      </c>
      <c r="J10" s="41" t="str">
        <f t="shared" si="1"/>
        <v>ΟΚ</v>
      </c>
      <c r="K10" s="41"/>
      <c r="L10" s="41"/>
      <c r="M10" s="41" t="s">
        <v>5</v>
      </c>
      <c r="N10" s="41"/>
      <c r="O10" s="39"/>
      <c r="P10" s="36">
        <f t="shared" si="2"/>
        <v>0</v>
      </c>
      <c r="Q10" s="36"/>
      <c r="R10" s="36">
        <f t="shared" si="3"/>
        <v>0</v>
      </c>
      <c r="S10" s="36"/>
      <c r="T10" s="36">
        <f t="shared" si="4"/>
        <v>0</v>
      </c>
      <c r="U10" s="36"/>
      <c r="V10" s="36">
        <f t="shared" si="5"/>
        <v>0</v>
      </c>
      <c r="W10" s="36"/>
      <c r="X10" s="36">
        <f t="shared" si="6"/>
        <v>0</v>
      </c>
      <c r="Y10" s="36"/>
      <c r="Z10" s="42">
        <f t="shared" si="7"/>
        <v>0</v>
      </c>
      <c r="AA10" s="43">
        <f t="shared" si="8"/>
        <v>1075.8</v>
      </c>
      <c r="AB10" s="44"/>
    </row>
    <row r="11" spans="1:28" s="4" customFormat="1" ht="15" x14ac:dyDescent="0.25">
      <c r="A11" s="36">
        <v>8</v>
      </c>
      <c r="B11" s="37" t="s">
        <v>1308</v>
      </c>
      <c r="C11" s="37" t="s">
        <v>1952</v>
      </c>
      <c r="D11" s="38" t="s">
        <v>1309</v>
      </c>
      <c r="E11" s="38" t="s">
        <v>153</v>
      </c>
      <c r="F11" s="39" t="s">
        <v>5</v>
      </c>
      <c r="G11" s="39">
        <v>7.1</v>
      </c>
      <c r="H11" s="39">
        <f t="shared" si="0"/>
        <v>781</v>
      </c>
      <c r="I11" s="40" t="s">
        <v>5</v>
      </c>
      <c r="J11" s="41" t="str">
        <f t="shared" si="1"/>
        <v>ΟΚ</v>
      </c>
      <c r="K11" s="41"/>
      <c r="L11" s="41"/>
      <c r="M11" s="41" t="s">
        <v>5</v>
      </c>
      <c r="N11" s="41"/>
      <c r="O11" s="39" t="s">
        <v>3</v>
      </c>
      <c r="P11" s="36">
        <f t="shared" si="2"/>
        <v>30</v>
      </c>
      <c r="Q11" s="36" t="s">
        <v>3</v>
      </c>
      <c r="R11" s="36">
        <f t="shared" si="3"/>
        <v>30</v>
      </c>
      <c r="S11" s="36" t="s">
        <v>2</v>
      </c>
      <c r="T11" s="36">
        <f t="shared" si="4"/>
        <v>70</v>
      </c>
      <c r="U11" s="36" t="s">
        <v>5</v>
      </c>
      <c r="V11" s="36">
        <f t="shared" si="5"/>
        <v>150</v>
      </c>
      <c r="W11" s="36"/>
      <c r="X11" s="36">
        <f t="shared" si="6"/>
        <v>0</v>
      </c>
      <c r="Y11" s="36"/>
      <c r="Z11" s="42">
        <f t="shared" si="7"/>
        <v>0</v>
      </c>
      <c r="AA11" s="43">
        <f t="shared" si="8"/>
        <v>1061</v>
      </c>
      <c r="AB11" s="44"/>
    </row>
    <row r="12" spans="1:28" s="4" customFormat="1" ht="15" x14ac:dyDescent="0.25">
      <c r="A12" s="36">
        <v>9</v>
      </c>
      <c r="B12" s="37" t="s">
        <v>512</v>
      </c>
      <c r="C12" s="37" t="s">
        <v>1630</v>
      </c>
      <c r="D12" s="38" t="s">
        <v>513</v>
      </c>
      <c r="E12" s="38" t="s">
        <v>349</v>
      </c>
      <c r="F12" s="39" t="s">
        <v>5</v>
      </c>
      <c r="G12" s="39">
        <v>9.1999999999999993</v>
      </c>
      <c r="H12" s="39">
        <f t="shared" si="0"/>
        <v>1011.9999999999999</v>
      </c>
      <c r="I12" s="40" t="s">
        <v>5</v>
      </c>
      <c r="J12" s="41" t="str">
        <f t="shared" si="1"/>
        <v>ΟΚ</v>
      </c>
      <c r="K12" s="41"/>
      <c r="L12" s="41"/>
      <c r="M12" s="41" t="s">
        <v>5</v>
      </c>
      <c r="N12" s="41" t="s">
        <v>5</v>
      </c>
      <c r="O12" s="39"/>
      <c r="P12" s="36">
        <f t="shared" si="2"/>
        <v>0</v>
      </c>
      <c r="Q12" s="36"/>
      <c r="R12" s="36">
        <f t="shared" si="3"/>
        <v>0</v>
      </c>
      <c r="S12" s="36" t="s">
        <v>3</v>
      </c>
      <c r="T12" s="36">
        <f t="shared" si="4"/>
        <v>30</v>
      </c>
      <c r="U12" s="36"/>
      <c r="V12" s="36">
        <f t="shared" si="5"/>
        <v>0</v>
      </c>
      <c r="W12" s="36"/>
      <c r="X12" s="36">
        <f t="shared" si="6"/>
        <v>0</v>
      </c>
      <c r="Y12" s="36"/>
      <c r="Z12" s="42">
        <f t="shared" si="7"/>
        <v>0</v>
      </c>
      <c r="AA12" s="43">
        <f t="shared" si="8"/>
        <v>1042</v>
      </c>
      <c r="AB12" s="44"/>
    </row>
    <row r="13" spans="1:28" s="4" customFormat="1" ht="15" x14ac:dyDescent="0.25">
      <c r="A13" s="36">
        <v>10</v>
      </c>
      <c r="B13" s="37" t="s">
        <v>1114</v>
      </c>
      <c r="C13" s="37" t="s">
        <v>1873</v>
      </c>
      <c r="D13" s="38" t="s">
        <v>1115</v>
      </c>
      <c r="E13" s="38" t="s">
        <v>1116</v>
      </c>
      <c r="F13" s="39" t="s">
        <v>5</v>
      </c>
      <c r="G13" s="39">
        <v>7.95</v>
      </c>
      <c r="H13" s="39">
        <f t="shared" si="0"/>
        <v>874.5</v>
      </c>
      <c r="I13" s="40" t="s">
        <v>5</v>
      </c>
      <c r="J13" s="41" t="str">
        <f t="shared" si="1"/>
        <v>ΟΚ</v>
      </c>
      <c r="K13" s="41"/>
      <c r="L13" s="41"/>
      <c r="M13" s="41" t="s">
        <v>5</v>
      </c>
      <c r="N13" s="41"/>
      <c r="O13" s="39"/>
      <c r="P13" s="36">
        <f t="shared" si="2"/>
        <v>0</v>
      </c>
      <c r="Q13" s="36"/>
      <c r="R13" s="36">
        <f t="shared" si="3"/>
        <v>0</v>
      </c>
      <c r="S13" s="36"/>
      <c r="T13" s="36">
        <f t="shared" si="4"/>
        <v>0</v>
      </c>
      <c r="U13" s="36" t="s">
        <v>5</v>
      </c>
      <c r="V13" s="36">
        <f t="shared" si="5"/>
        <v>150</v>
      </c>
      <c r="W13" s="36"/>
      <c r="X13" s="36">
        <f t="shared" si="6"/>
        <v>0</v>
      </c>
      <c r="Y13" s="36"/>
      <c r="Z13" s="42">
        <f t="shared" si="7"/>
        <v>0</v>
      </c>
      <c r="AA13" s="43">
        <f t="shared" si="8"/>
        <v>1024.5</v>
      </c>
      <c r="AB13" s="44"/>
    </row>
    <row r="14" spans="1:28" s="4" customFormat="1" ht="15" x14ac:dyDescent="0.25">
      <c r="A14" s="36">
        <v>11</v>
      </c>
      <c r="B14" s="37" t="s">
        <v>2169</v>
      </c>
      <c r="C14" s="37" t="s">
        <v>1604</v>
      </c>
      <c r="D14" s="38" t="s">
        <v>451</v>
      </c>
      <c r="E14" s="38" t="s">
        <v>388</v>
      </c>
      <c r="F14" s="39" t="s">
        <v>5</v>
      </c>
      <c r="G14" s="39">
        <v>8.8000000000000007</v>
      </c>
      <c r="H14" s="39">
        <f t="shared" si="0"/>
        <v>968.00000000000011</v>
      </c>
      <c r="I14" s="40" t="s">
        <v>5</v>
      </c>
      <c r="J14" s="41" t="str">
        <f t="shared" si="1"/>
        <v>ΟΚ</v>
      </c>
      <c r="K14" s="41"/>
      <c r="L14" s="41"/>
      <c r="M14" s="41" t="s">
        <v>5</v>
      </c>
      <c r="N14" s="41"/>
      <c r="O14" s="39"/>
      <c r="P14" s="36">
        <f t="shared" si="2"/>
        <v>0</v>
      </c>
      <c r="Q14" s="36"/>
      <c r="R14" s="36">
        <f t="shared" si="3"/>
        <v>0</v>
      </c>
      <c r="S14" s="36" t="s">
        <v>3</v>
      </c>
      <c r="T14" s="36">
        <f t="shared" si="4"/>
        <v>30</v>
      </c>
      <c r="U14" s="36"/>
      <c r="V14" s="36">
        <f t="shared" si="5"/>
        <v>0</v>
      </c>
      <c r="W14" s="36"/>
      <c r="X14" s="36">
        <f t="shared" si="6"/>
        <v>0</v>
      </c>
      <c r="Y14" s="36"/>
      <c r="Z14" s="42">
        <f t="shared" si="7"/>
        <v>0</v>
      </c>
      <c r="AA14" s="43">
        <f t="shared" si="8"/>
        <v>998.00000000000011</v>
      </c>
      <c r="AB14" s="44"/>
    </row>
    <row r="15" spans="1:28" s="4" customFormat="1" ht="15" x14ac:dyDescent="0.25">
      <c r="A15" s="36">
        <v>12</v>
      </c>
      <c r="B15" s="37" t="s">
        <v>947</v>
      </c>
      <c r="C15" s="37" t="s">
        <v>1806</v>
      </c>
      <c r="D15" s="38" t="s">
        <v>948</v>
      </c>
      <c r="E15" s="38" t="s">
        <v>84</v>
      </c>
      <c r="F15" s="39" t="s">
        <v>5</v>
      </c>
      <c r="G15" s="39">
        <v>8.68</v>
      </c>
      <c r="H15" s="39">
        <f t="shared" si="0"/>
        <v>954.8</v>
      </c>
      <c r="I15" s="40" t="s">
        <v>5</v>
      </c>
      <c r="J15" s="41" t="str">
        <f t="shared" si="1"/>
        <v>ΟΚ</v>
      </c>
      <c r="K15" s="41"/>
      <c r="L15" s="41"/>
      <c r="M15" s="41" t="s">
        <v>5</v>
      </c>
      <c r="N15" s="41"/>
      <c r="O15" s="39"/>
      <c r="P15" s="36">
        <f t="shared" si="2"/>
        <v>0</v>
      </c>
      <c r="Q15" s="36"/>
      <c r="R15" s="36">
        <f t="shared" si="3"/>
        <v>0</v>
      </c>
      <c r="S15" s="36" t="s">
        <v>3</v>
      </c>
      <c r="T15" s="36">
        <f t="shared" si="4"/>
        <v>30</v>
      </c>
      <c r="U15" s="36"/>
      <c r="V15" s="36">
        <f t="shared" si="5"/>
        <v>0</v>
      </c>
      <c r="W15" s="36"/>
      <c r="X15" s="36">
        <f t="shared" si="6"/>
        <v>0</v>
      </c>
      <c r="Y15" s="36"/>
      <c r="Z15" s="42">
        <f t="shared" si="7"/>
        <v>0</v>
      </c>
      <c r="AA15" s="43">
        <f t="shared" si="8"/>
        <v>984.8</v>
      </c>
      <c r="AB15" s="44"/>
    </row>
    <row r="16" spans="1:28" s="4" customFormat="1" ht="15" x14ac:dyDescent="0.25">
      <c r="A16" s="36">
        <v>13</v>
      </c>
      <c r="B16" s="37" t="s">
        <v>2166</v>
      </c>
      <c r="C16" s="37" t="s">
        <v>2052</v>
      </c>
      <c r="D16" s="38" t="s">
        <v>222</v>
      </c>
      <c r="E16" s="38" t="s">
        <v>2167</v>
      </c>
      <c r="F16" s="39" t="s">
        <v>5</v>
      </c>
      <c r="G16" s="39">
        <v>7.28</v>
      </c>
      <c r="H16" s="39">
        <f t="shared" si="0"/>
        <v>800.80000000000007</v>
      </c>
      <c r="I16" s="40" t="s">
        <v>5</v>
      </c>
      <c r="J16" s="41" t="str">
        <f t="shared" si="1"/>
        <v>ΟΚ</v>
      </c>
      <c r="K16" s="41"/>
      <c r="L16" s="41"/>
      <c r="M16" s="41" t="s">
        <v>5</v>
      </c>
      <c r="N16" s="41"/>
      <c r="O16" s="39"/>
      <c r="P16" s="36">
        <f t="shared" si="2"/>
        <v>0</v>
      </c>
      <c r="Q16" s="36"/>
      <c r="R16" s="36">
        <f t="shared" si="3"/>
        <v>0</v>
      </c>
      <c r="S16" s="36" t="s">
        <v>3</v>
      </c>
      <c r="T16" s="36">
        <f t="shared" si="4"/>
        <v>30</v>
      </c>
      <c r="U16" s="36" t="s">
        <v>5</v>
      </c>
      <c r="V16" s="36">
        <f t="shared" si="5"/>
        <v>150</v>
      </c>
      <c r="W16" s="36"/>
      <c r="X16" s="36">
        <f t="shared" si="6"/>
        <v>0</v>
      </c>
      <c r="Y16" s="36"/>
      <c r="Z16" s="42">
        <f t="shared" si="7"/>
        <v>0</v>
      </c>
      <c r="AA16" s="43">
        <f t="shared" si="8"/>
        <v>980.80000000000007</v>
      </c>
      <c r="AB16" s="44"/>
    </row>
    <row r="17" spans="1:28" s="4" customFormat="1" ht="15" x14ac:dyDescent="0.25">
      <c r="A17" s="36">
        <v>14</v>
      </c>
      <c r="B17" s="37" t="s">
        <v>1225</v>
      </c>
      <c r="C17" s="37" t="s">
        <v>1919</v>
      </c>
      <c r="D17" s="38" t="s">
        <v>1226</v>
      </c>
      <c r="E17" s="38" t="s">
        <v>147</v>
      </c>
      <c r="F17" s="39" t="s">
        <v>5</v>
      </c>
      <c r="G17" s="39">
        <v>7.09</v>
      </c>
      <c r="H17" s="39">
        <f t="shared" si="0"/>
        <v>779.9</v>
      </c>
      <c r="I17" s="40" t="s">
        <v>5</v>
      </c>
      <c r="J17" s="41" t="str">
        <f t="shared" si="1"/>
        <v>ΟΚ</v>
      </c>
      <c r="K17" s="41"/>
      <c r="L17" s="41"/>
      <c r="M17" s="41" t="s">
        <v>5</v>
      </c>
      <c r="N17" s="41"/>
      <c r="O17" s="39"/>
      <c r="P17" s="36">
        <f t="shared" si="2"/>
        <v>0</v>
      </c>
      <c r="Q17" s="36"/>
      <c r="R17" s="36">
        <f t="shared" si="3"/>
        <v>0</v>
      </c>
      <c r="S17" s="36" t="s">
        <v>3</v>
      </c>
      <c r="T17" s="36">
        <f t="shared" si="4"/>
        <v>30</v>
      </c>
      <c r="U17" s="36" t="s">
        <v>5</v>
      </c>
      <c r="V17" s="36">
        <f t="shared" si="5"/>
        <v>150</v>
      </c>
      <c r="W17" s="36"/>
      <c r="X17" s="36">
        <f t="shared" si="6"/>
        <v>0</v>
      </c>
      <c r="Y17" s="36"/>
      <c r="Z17" s="42">
        <f t="shared" si="7"/>
        <v>0</v>
      </c>
      <c r="AA17" s="43">
        <f t="shared" si="8"/>
        <v>959.9</v>
      </c>
      <c r="AB17" s="44"/>
    </row>
    <row r="18" spans="1:28" s="4" customFormat="1" ht="15" x14ac:dyDescent="0.25">
      <c r="A18" s="36">
        <v>15</v>
      </c>
      <c r="B18" s="37" t="s">
        <v>835</v>
      </c>
      <c r="C18" s="37" t="s">
        <v>1755</v>
      </c>
      <c r="D18" s="38" t="s">
        <v>836</v>
      </c>
      <c r="E18" s="38" t="s">
        <v>150</v>
      </c>
      <c r="F18" s="39" t="s">
        <v>5</v>
      </c>
      <c r="G18" s="39">
        <v>8.41</v>
      </c>
      <c r="H18" s="39">
        <f t="shared" si="0"/>
        <v>925.1</v>
      </c>
      <c r="I18" s="40" t="s">
        <v>5</v>
      </c>
      <c r="J18" s="41" t="str">
        <f t="shared" si="1"/>
        <v>ΟΚ</v>
      </c>
      <c r="K18" s="41"/>
      <c r="L18" s="41"/>
      <c r="M18" s="41" t="s">
        <v>5</v>
      </c>
      <c r="N18" s="41"/>
      <c r="O18" s="39"/>
      <c r="P18" s="36">
        <f t="shared" si="2"/>
        <v>0</v>
      </c>
      <c r="Q18" s="36"/>
      <c r="R18" s="36">
        <f t="shared" si="3"/>
        <v>0</v>
      </c>
      <c r="S18" s="36" t="s">
        <v>3</v>
      </c>
      <c r="T18" s="36">
        <f t="shared" si="4"/>
        <v>30</v>
      </c>
      <c r="U18" s="36"/>
      <c r="V18" s="36">
        <f t="shared" si="5"/>
        <v>0</v>
      </c>
      <c r="W18" s="36"/>
      <c r="X18" s="36">
        <f t="shared" si="6"/>
        <v>0</v>
      </c>
      <c r="Y18" s="36"/>
      <c r="Z18" s="42">
        <f t="shared" si="7"/>
        <v>0</v>
      </c>
      <c r="AA18" s="43">
        <f t="shared" si="8"/>
        <v>955.1</v>
      </c>
      <c r="AB18" s="44"/>
    </row>
    <row r="19" spans="1:28" s="4" customFormat="1" ht="15" x14ac:dyDescent="0.25">
      <c r="A19" s="36">
        <v>16</v>
      </c>
      <c r="B19" s="37" t="s">
        <v>405</v>
      </c>
      <c r="C19" s="37" t="s">
        <v>1580</v>
      </c>
      <c r="D19" s="38" t="s">
        <v>406</v>
      </c>
      <c r="E19" s="38" t="s">
        <v>1581</v>
      </c>
      <c r="F19" s="39" t="s">
        <v>5</v>
      </c>
      <c r="G19" s="39">
        <v>8.5</v>
      </c>
      <c r="H19" s="39">
        <f t="shared" si="0"/>
        <v>935</v>
      </c>
      <c r="I19" s="40" t="s">
        <v>5</v>
      </c>
      <c r="J19" s="41" t="str">
        <f t="shared" si="1"/>
        <v>ΟΚ</v>
      </c>
      <c r="K19" s="41"/>
      <c r="L19" s="41"/>
      <c r="M19" s="41" t="s">
        <v>5</v>
      </c>
      <c r="N19" s="41"/>
      <c r="O19" s="39"/>
      <c r="P19" s="36">
        <f t="shared" si="2"/>
        <v>0</v>
      </c>
      <c r="Q19" s="36"/>
      <c r="R19" s="36">
        <f t="shared" si="3"/>
        <v>0</v>
      </c>
      <c r="S19" s="36"/>
      <c r="T19" s="36">
        <f t="shared" si="4"/>
        <v>0</v>
      </c>
      <c r="U19" s="36"/>
      <c r="V19" s="36">
        <f t="shared" si="5"/>
        <v>0</v>
      </c>
      <c r="W19" s="36"/>
      <c r="X19" s="36">
        <f t="shared" si="6"/>
        <v>0</v>
      </c>
      <c r="Y19" s="36"/>
      <c r="Z19" s="42">
        <f t="shared" si="7"/>
        <v>0</v>
      </c>
      <c r="AA19" s="43">
        <f t="shared" si="8"/>
        <v>935</v>
      </c>
      <c r="AB19" s="44"/>
    </row>
    <row r="20" spans="1:28" s="4" customFormat="1" ht="15" x14ac:dyDescent="0.25">
      <c r="A20" s="36">
        <v>17</v>
      </c>
      <c r="B20" s="37" t="s">
        <v>2100</v>
      </c>
      <c r="C20" s="37" t="s">
        <v>2101</v>
      </c>
      <c r="D20" s="38" t="s">
        <v>2102</v>
      </c>
      <c r="E20" s="38" t="s">
        <v>776</v>
      </c>
      <c r="F20" s="39" t="s">
        <v>5</v>
      </c>
      <c r="G20" s="39">
        <v>7.55</v>
      </c>
      <c r="H20" s="39">
        <f t="shared" si="0"/>
        <v>830.5</v>
      </c>
      <c r="I20" s="40" t="s">
        <v>5</v>
      </c>
      <c r="J20" s="41" t="str">
        <f t="shared" si="1"/>
        <v>ΟΚ</v>
      </c>
      <c r="K20" s="41"/>
      <c r="L20" s="41"/>
      <c r="M20" s="41" t="s">
        <v>5</v>
      </c>
      <c r="N20" s="41"/>
      <c r="O20" s="39" t="s">
        <v>6</v>
      </c>
      <c r="P20" s="36">
        <f t="shared" si="2"/>
        <v>50</v>
      </c>
      <c r="Q20" s="36"/>
      <c r="R20" s="36">
        <f t="shared" si="3"/>
        <v>0</v>
      </c>
      <c r="S20" s="36" t="s">
        <v>3</v>
      </c>
      <c r="T20" s="36">
        <f t="shared" si="4"/>
        <v>30</v>
      </c>
      <c r="U20" s="36"/>
      <c r="V20" s="36">
        <f t="shared" si="5"/>
        <v>0</v>
      </c>
      <c r="W20" s="36"/>
      <c r="X20" s="36">
        <f t="shared" si="6"/>
        <v>0</v>
      </c>
      <c r="Y20" s="36"/>
      <c r="Z20" s="42">
        <f t="shared" si="7"/>
        <v>0</v>
      </c>
      <c r="AA20" s="43">
        <f t="shared" si="8"/>
        <v>910.5</v>
      </c>
      <c r="AB20" s="44"/>
    </row>
    <row r="21" spans="1:28" s="4" customFormat="1" ht="15" x14ac:dyDescent="0.25">
      <c r="A21" s="36">
        <v>18</v>
      </c>
      <c r="B21" s="37" t="s">
        <v>868</v>
      </c>
      <c r="C21" s="37" t="s">
        <v>1771</v>
      </c>
      <c r="D21" s="38" t="s">
        <v>869</v>
      </c>
      <c r="E21" s="38" t="s">
        <v>131</v>
      </c>
      <c r="F21" s="39" t="s">
        <v>5</v>
      </c>
      <c r="G21" s="39">
        <v>8</v>
      </c>
      <c r="H21" s="39">
        <f t="shared" si="0"/>
        <v>880</v>
      </c>
      <c r="I21" s="40" t="s">
        <v>5</v>
      </c>
      <c r="J21" s="41" t="str">
        <f t="shared" si="1"/>
        <v>ΟΚ</v>
      </c>
      <c r="K21" s="41"/>
      <c r="L21" s="41"/>
      <c r="M21" s="41" t="s">
        <v>5</v>
      </c>
      <c r="N21" s="41"/>
      <c r="O21" s="39"/>
      <c r="P21" s="36">
        <f t="shared" si="2"/>
        <v>0</v>
      </c>
      <c r="Q21" s="36"/>
      <c r="R21" s="36">
        <f t="shared" si="3"/>
        <v>0</v>
      </c>
      <c r="S21" s="36" t="s">
        <v>3</v>
      </c>
      <c r="T21" s="36">
        <f t="shared" si="4"/>
        <v>30</v>
      </c>
      <c r="U21" s="36"/>
      <c r="V21" s="36">
        <f t="shared" si="5"/>
        <v>0</v>
      </c>
      <c r="W21" s="36"/>
      <c r="X21" s="36">
        <f t="shared" si="6"/>
        <v>0</v>
      </c>
      <c r="Y21" s="36"/>
      <c r="Z21" s="42">
        <f t="shared" si="7"/>
        <v>0</v>
      </c>
      <c r="AA21" s="43">
        <f t="shared" si="8"/>
        <v>910</v>
      </c>
      <c r="AB21" s="44"/>
    </row>
    <row r="22" spans="1:28" s="4" customFormat="1" ht="15" x14ac:dyDescent="0.25">
      <c r="A22" s="36">
        <v>19</v>
      </c>
      <c r="B22" s="37" t="s">
        <v>1117</v>
      </c>
      <c r="C22" s="37" t="s">
        <v>1874</v>
      </c>
      <c r="D22" s="38" t="s">
        <v>1118</v>
      </c>
      <c r="E22" s="38" t="s">
        <v>28</v>
      </c>
      <c r="F22" s="39" t="s">
        <v>5</v>
      </c>
      <c r="G22" s="39">
        <v>7.8</v>
      </c>
      <c r="H22" s="39">
        <f t="shared" si="0"/>
        <v>858</v>
      </c>
      <c r="I22" s="40" t="s">
        <v>5</v>
      </c>
      <c r="J22" s="41" t="str">
        <f t="shared" si="1"/>
        <v>ΟΚ</v>
      </c>
      <c r="K22" s="41"/>
      <c r="L22" s="41"/>
      <c r="M22" s="41" t="s">
        <v>5</v>
      </c>
      <c r="N22" s="41"/>
      <c r="O22" s="39"/>
      <c r="P22" s="36">
        <f t="shared" si="2"/>
        <v>0</v>
      </c>
      <c r="Q22" s="36"/>
      <c r="R22" s="36">
        <f t="shared" si="3"/>
        <v>0</v>
      </c>
      <c r="S22" s="36"/>
      <c r="T22" s="36">
        <f t="shared" si="4"/>
        <v>0</v>
      </c>
      <c r="U22" s="36"/>
      <c r="V22" s="36">
        <f t="shared" si="5"/>
        <v>0</v>
      </c>
      <c r="W22" s="36"/>
      <c r="X22" s="36">
        <f t="shared" si="6"/>
        <v>0</v>
      </c>
      <c r="Y22" s="36"/>
      <c r="Z22" s="42">
        <f t="shared" si="7"/>
        <v>0</v>
      </c>
      <c r="AA22" s="43">
        <f t="shared" si="8"/>
        <v>858</v>
      </c>
      <c r="AB22" s="44"/>
    </row>
    <row r="23" spans="1:28" s="4" customFormat="1" ht="15" x14ac:dyDescent="0.25">
      <c r="A23" s="36">
        <v>20</v>
      </c>
      <c r="B23" s="37" t="s">
        <v>73</v>
      </c>
      <c r="C23" s="37" t="s">
        <v>1447</v>
      </c>
      <c r="D23" s="38" t="s">
        <v>74</v>
      </c>
      <c r="E23" s="38" t="s">
        <v>75</v>
      </c>
      <c r="F23" s="39" t="s">
        <v>5</v>
      </c>
      <c r="G23" s="39">
        <v>7.23</v>
      </c>
      <c r="H23" s="39">
        <f t="shared" si="0"/>
        <v>795.30000000000007</v>
      </c>
      <c r="I23" s="40" t="s">
        <v>5</v>
      </c>
      <c r="J23" s="41" t="str">
        <f t="shared" si="1"/>
        <v>ΟΚ</v>
      </c>
      <c r="K23" s="41"/>
      <c r="L23" s="41"/>
      <c r="M23" s="41" t="s">
        <v>5</v>
      </c>
      <c r="N23" s="41"/>
      <c r="O23" s="39"/>
      <c r="P23" s="36">
        <f t="shared" si="2"/>
        <v>0</v>
      </c>
      <c r="Q23" s="36"/>
      <c r="R23" s="36">
        <f t="shared" si="3"/>
        <v>0</v>
      </c>
      <c r="S23" s="36" t="s">
        <v>3</v>
      </c>
      <c r="T23" s="36">
        <f t="shared" si="4"/>
        <v>30</v>
      </c>
      <c r="U23" s="36"/>
      <c r="V23" s="36">
        <f t="shared" si="5"/>
        <v>0</v>
      </c>
      <c r="W23" s="36"/>
      <c r="X23" s="36">
        <f t="shared" si="6"/>
        <v>0</v>
      </c>
      <c r="Y23" s="36"/>
      <c r="Z23" s="42">
        <f t="shared" si="7"/>
        <v>0</v>
      </c>
      <c r="AA23" s="43">
        <f t="shared" si="8"/>
        <v>825.30000000000007</v>
      </c>
      <c r="AB23" s="44"/>
    </row>
    <row r="24" spans="1:28" s="4" customFormat="1" ht="15" x14ac:dyDescent="0.25">
      <c r="A24" s="36">
        <v>21</v>
      </c>
      <c r="B24" s="37" t="s">
        <v>437</v>
      </c>
      <c r="C24" s="37" t="s">
        <v>1596</v>
      </c>
      <c r="D24" s="38" t="s">
        <v>438</v>
      </c>
      <c r="E24" s="38" t="s">
        <v>156</v>
      </c>
      <c r="F24" s="39" t="s">
        <v>5</v>
      </c>
      <c r="G24" s="39">
        <v>5.8</v>
      </c>
      <c r="H24" s="39">
        <f t="shared" si="0"/>
        <v>638</v>
      </c>
      <c r="I24" s="40" t="s">
        <v>5</v>
      </c>
      <c r="J24" s="41" t="str">
        <f t="shared" si="1"/>
        <v>ΟΚ</v>
      </c>
      <c r="K24" s="41"/>
      <c r="L24" s="41"/>
      <c r="M24" s="41" t="s">
        <v>5</v>
      </c>
      <c r="N24" s="41" t="s">
        <v>5</v>
      </c>
      <c r="O24" s="39"/>
      <c r="P24" s="36">
        <f t="shared" si="2"/>
        <v>0</v>
      </c>
      <c r="Q24" s="36"/>
      <c r="R24" s="36">
        <f t="shared" si="3"/>
        <v>0</v>
      </c>
      <c r="S24" s="36" t="s">
        <v>3</v>
      </c>
      <c r="T24" s="36">
        <f t="shared" si="4"/>
        <v>30</v>
      </c>
      <c r="U24" s="36" t="s">
        <v>5</v>
      </c>
      <c r="V24" s="36">
        <f t="shared" si="5"/>
        <v>150</v>
      </c>
      <c r="W24" s="36"/>
      <c r="X24" s="36">
        <f t="shared" si="6"/>
        <v>0</v>
      </c>
      <c r="Y24" s="36"/>
      <c r="Z24" s="42">
        <f t="shared" si="7"/>
        <v>0</v>
      </c>
      <c r="AA24" s="43">
        <f t="shared" si="8"/>
        <v>818</v>
      </c>
      <c r="AB24" s="44"/>
    </row>
    <row r="25" spans="1:28" s="4" customFormat="1" ht="15" x14ac:dyDescent="0.25">
      <c r="A25" s="36">
        <v>22</v>
      </c>
      <c r="B25" s="37" t="s">
        <v>160</v>
      </c>
      <c r="C25" s="37" t="s">
        <v>1479</v>
      </c>
      <c r="D25" s="38" t="s">
        <v>158</v>
      </c>
      <c r="E25" s="38" t="s">
        <v>144</v>
      </c>
      <c r="F25" s="39" t="s">
        <v>5</v>
      </c>
      <c r="G25" s="39">
        <v>7.4</v>
      </c>
      <c r="H25" s="39">
        <f t="shared" si="0"/>
        <v>814</v>
      </c>
      <c r="I25" s="40" t="s">
        <v>5</v>
      </c>
      <c r="J25" s="41" t="str">
        <f t="shared" si="1"/>
        <v>ΟΚ</v>
      </c>
      <c r="K25" s="41"/>
      <c r="L25" s="41"/>
      <c r="M25" s="41" t="s">
        <v>5</v>
      </c>
      <c r="N25" s="41"/>
      <c r="O25" s="39"/>
      <c r="P25" s="36">
        <f t="shared" si="2"/>
        <v>0</v>
      </c>
      <c r="Q25" s="36"/>
      <c r="R25" s="36">
        <f t="shared" si="3"/>
        <v>0</v>
      </c>
      <c r="S25" s="36"/>
      <c r="T25" s="36">
        <f t="shared" si="4"/>
        <v>0</v>
      </c>
      <c r="U25" s="36"/>
      <c r="V25" s="36">
        <f t="shared" si="5"/>
        <v>0</v>
      </c>
      <c r="W25" s="36"/>
      <c r="X25" s="36">
        <f t="shared" si="6"/>
        <v>0</v>
      </c>
      <c r="Y25" s="36"/>
      <c r="Z25" s="42">
        <f t="shared" si="7"/>
        <v>0</v>
      </c>
      <c r="AA25" s="43">
        <f t="shared" si="8"/>
        <v>814</v>
      </c>
      <c r="AB25" s="44"/>
    </row>
    <row r="26" spans="1:28" s="4" customFormat="1" ht="15" x14ac:dyDescent="0.25">
      <c r="A26" s="36">
        <v>23</v>
      </c>
      <c r="B26" s="37" t="s">
        <v>325</v>
      </c>
      <c r="C26" s="37" t="s">
        <v>1485</v>
      </c>
      <c r="D26" s="38" t="s">
        <v>326</v>
      </c>
      <c r="E26" s="38" t="s">
        <v>327</v>
      </c>
      <c r="F26" s="39" t="s">
        <v>5</v>
      </c>
      <c r="G26" s="39">
        <v>7.17</v>
      </c>
      <c r="H26" s="39">
        <f t="shared" si="0"/>
        <v>788.7</v>
      </c>
      <c r="I26" s="40" t="s">
        <v>5</v>
      </c>
      <c r="J26" s="41" t="str">
        <f t="shared" si="1"/>
        <v>ΟΚ</v>
      </c>
      <c r="K26" s="41"/>
      <c r="L26" s="41"/>
      <c r="M26" s="41" t="s">
        <v>5</v>
      </c>
      <c r="N26" s="41"/>
      <c r="O26" s="36"/>
      <c r="P26" s="36">
        <f t="shared" si="2"/>
        <v>0</v>
      </c>
      <c r="Q26" s="36"/>
      <c r="R26" s="36">
        <f t="shared" si="3"/>
        <v>0</v>
      </c>
      <c r="S26" s="36"/>
      <c r="T26" s="36">
        <f t="shared" si="4"/>
        <v>0</v>
      </c>
      <c r="U26" s="36"/>
      <c r="V26" s="36">
        <f t="shared" si="5"/>
        <v>0</v>
      </c>
      <c r="W26" s="36"/>
      <c r="X26" s="36">
        <f t="shared" si="6"/>
        <v>0</v>
      </c>
      <c r="Y26" s="36"/>
      <c r="Z26" s="42">
        <f t="shared" si="7"/>
        <v>0</v>
      </c>
      <c r="AA26" s="43">
        <f t="shared" si="8"/>
        <v>788.7</v>
      </c>
      <c r="AB26" s="44"/>
    </row>
    <row r="27" spans="1:28" s="4" customFormat="1" ht="15" x14ac:dyDescent="0.25">
      <c r="A27" s="36">
        <v>24</v>
      </c>
      <c r="B27" s="37" t="s">
        <v>270</v>
      </c>
      <c r="C27" s="37" t="s">
        <v>1525</v>
      </c>
      <c r="D27" s="38" t="s">
        <v>271</v>
      </c>
      <c r="E27" s="38" t="s">
        <v>156</v>
      </c>
      <c r="F27" s="39" t="s">
        <v>5</v>
      </c>
      <c r="G27" s="39">
        <v>6.8</v>
      </c>
      <c r="H27" s="39">
        <f t="shared" si="0"/>
        <v>748</v>
      </c>
      <c r="I27" s="40" t="s">
        <v>5</v>
      </c>
      <c r="J27" s="41" t="str">
        <f t="shared" si="1"/>
        <v>ΟΚ</v>
      </c>
      <c r="K27" s="41"/>
      <c r="L27" s="41"/>
      <c r="M27" s="41" t="s">
        <v>5</v>
      </c>
      <c r="N27" s="41"/>
      <c r="O27" s="36"/>
      <c r="P27" s="36">
        <f t="shared" si="2"/>
        <v>0</v>
      </c>
      <c r="Q27" s="36"/>
      <c r="R27" s="36">
        <f t="shared" si="3"/>
        <v>0</v>
      </c>
      <c r="S27" s="36" t="s">
        <v>3</v>
      </c>
      <c r="T27" s="36">
        <f t="shared" si="4"/>
        <v>30</v>
      </c>
      <c r="U27" s="36"/>
      <c r="V27" s="36">
        <f t="shared" si="5"/>
        <v>0</v>
      </c>
      <c r="W27" s="36"/>
      <c r="X27" s="36">
        <f t="shared" si="6"/>
        <v>0</v>
      </c>
      <c r="Y27" s="36"/>
      <c r="Z27" s="42">
        <f t="shared" si="7"/>
        <v>0</v>
      </c>
      <c r="AA27" s="43">
        <f t="shared" si="8"/>
        <v>778</v>
      </c>
      <c r="AB27" s="44"/>
    </row>
    <row r="28" spans="1:28" s="4" customFormat="1" ht="15" x14ac:dyDescent="0.25">
      <c r="A28" s="36">
        <v>25</v>
      </c>
      <c r="B28" s="37" t="s">
        <v>232</v>
      </c>
      <c r="C28" s="37" t="s">
        <v>1508</v>
      </c>
      <c r="D28" s="38" t="s">
        <v>233</v>
      </c>
      <c r="E28" s="38" t="s">
        <v>39</v>
      </c>
      <c r="F28" s="39" t="s">
        <v>5</v>
      </c>
      <c r="G28" s="39">
        <v>6.2</v>
      </c>
      <c r="H28" s="39">
        <f t="shared" si="0"/>
        <v>682</v>
      </c>
      <c r="I28" s="40" t="s">
        <v>5</v>
      </c>
      <c r="J28" s="41" t="str">
        <f t="shared" si="1"/>
        <v>ΟΚ</v>
      </c>
      <c r="K28" s="41"/>
      <c r="L28" s="41"/>
      <c r="M28" s="41" t="s">
        <v>5</v>
      </c>
      <c r="N28" s="41"/>
      <c r="O28" s="36"/>
      <c r="P28" s="36">
        <f t="shared" si="2"/>
        <v>0</v>
      </c>
      <c r="Q28" s="36"/>
      <c r="R28" s="36">
        <f t="shared" si="3"/>
        <v>0</v>
      </c>
      <c r="S28" s="36"/>
      <c r="T28" s="36">
        <f t="shared" si="4"/>
        <v>0</v>
      </c>
      <c r="U28" s="36"/>
      <c r="V28" s="36">
        <f t="shared" si="5"/>
        <v>0</v>
      </c>
      <c r="W28" s="36"/>
      <c r="X28" s="36">
        <f t="shared" si="6"/>
        <v>0</v>
      </c>
      <c r="Y28" s="36"/>
      <c r="Z28" s="42">
        <f t="shared" si="7"/>
        <v>0</v>
      </c>
      <c r="AA28" s="43">
        <f t="shared" si="8"/>
        <v>682</v>
      </c>
      <c r="AB28" s="44"/>
    </row>
  </sheetData>
  <sheetProtection password="EB34" sheet="1" objects="1" scenarios="1"/>
  <mergeCells count="4">
    <mergeCell ref="A1:E1"/>
    <mergeCell ref="A2:E2"/>
    <mergeCell ref="F2:I2"/>
    <mergeCell ref="O2:Z2"/>
  </mergeCells>
  <dataValidations count="5">
    <dataValidation type="whole" allowBlank="1" showInputMessage="1" showErrorMessage="1" errorTitle="ΠΡΟΣΟΧΗ!" error="ΑΠΟ 1 ΕΩΣ 84 ΜΗΝΕΣ" sqref="Y4:Y28" xr:uid="{00000000-0002-0000-0500-000000000000}">
      <formula1>1</formula1>
      <formula2>84</formula2>
    </dataValidation>
    <dataValidation type="whole" allowBlank="1" showInputMessage="1" showErrorMessage="1" errorTitle="ΠΡΟΣΟΧΗ!" error="ΑΠΟ 1 ΕΩΣ 24 ΜΗΝΕΣ" sqref="W4:W28" xr:uid="{00000000-0002-0000-0500-000001000000}">
      <formula1>1</formula1>
      <formula2>24</formula2>
    </dataValidation>
    <dataValidation type="list" allowBlank="1" showInputMessage="1" showErrorMessage="1" sqref="S4:S28 Q4:Q28 O4:O28" xr:uid="{00000000-0002-0000-0500-000002000000}">
      <formula1>$AL$4:$AL$27</formula1>
    </dataValidation>
    <dataValidation type="list" allowBlank="1" showInputMessage="1" showErrorMessage="1" sqref="U4:U28 K4:N28 F4:F28 I4:I28" xr:uid="{00000000-0002-0000-0500-000003000000}">
      <formula1>#REF!</formula1>
    </dataValidation>
    <dataValidation type="decimal" allowBlank="1" showInputMessage="1" showErrorMessage="1" sqref="G4:G28" xr:uid="{00000000-0002-0000-0500-000004000000}">
      <formula1>5</formula1>
      <formula2>10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47"/>
  <sheetViews>
    <sheetView topLeftCell="A4" workbookViewId="0">
      <selection activeCell="A4" sqref="A1:AB47"/>
    </sheetView>
  </sheetViews>
  <sheetFormatPr defaultRowHeight="52.5" customHeight="1" x14ac:dyDescent="0.25"/>
  <cols>
    <col min="1" max="1" width="4.85546875" style="1" customWidth="1"/>
    <col min="2" max="3" width="21.28515625" style="1" customWidth="1"/>
    <col min="4" max="4" width="25.140625" style="1" customWidth="1"/>
    <col min="5" max="5" width="25.28515625" style="1" customWidth="1"/>
    <col min="6" max="6" width="20.28515625" style="1" customWidth="1"/>
    <col min="7" max="7" width="9.7109375" style="1" customWidth="1"/>
    <col min="8" max="8" width="7.28515625" style="1" customWidth="1"/>
    <col min="9" max="9" width="11.140625" style="1" customWidth="1"/>
    <col min="10" max="10" width="15" style="1" customWidth="1"/>
    <col min="11" max="14" width="14" style="1" customWidth="1"/>
    <col min="15" max="15" width="11.85546875" style="1" customWidth="1"/>
    <col min="16" max="16" width="7.28515625" style="1" customWidth="1"/>
    <col min="17" max="17" width="11.42578125" style="1" customWidth="1"/>
    <col min="18" max="18" width="7.28515625" style="1" customWidth="1"/>
    <col min="19" max="19" width="11.42578125" style="1" customWidth="1"/>
    <col min="20" max="20" width="7.28515625" style="1" customWidth="1"/>
    <col min="21" max="21" width="12" style="1" customWidth="1"/>
    <col min="22" max="22" width="7.28515625" style="1" customWidth="1"/>
    <col min="23" max="23" width="17.5703125" style="1" customWidth="1"/>
    <col min="24" max="24" width="7.28515625" style="1" customWidth="1"/>
    <col min="25" max="25" width="14" style="1" hidden="1" customWidth="1"/>
    <col min="26" max="26" width="7.85546875" style="1" hidden="1" customWidth="1"/>
    <col min="27" max="27" width="9.5703125" style="1" customWidth="1"/>
    <col min="28" max="28" width="27" style="6" bestFit="1" customWidth="1"/>
    <col min="29" max="36" width="9.140625" style="1"/>
    <col min="37" max="38" width="9.140625" style="1" hidden="1" customWidth="1"/>
    <col min="39" max="16384" width="9.140625" style="1"/>
  </cols>
  <sheetData>
    <row r="1" spans="1:28" ht="78.75" customHeight="1" x14ac:dyDescent="0.3">
      <c r="A1" s="7" t="s">
        <v>2212</v>
      </c>
      <c r="B1" s="8"/>
      <c r="C1" s="8"/>
      <c r="D1" s="8"/>
      <c r="E1" s="9"/>
      <c r="F1" s="10"/>
      <c r="G1" s="11"/>
      <c r="H1" s="11"/>
      <c r="I1" s="12"/>
      <c r="J1" s="13"/>
      <c r="K1" s="13"/>
      <c r="L1" s="14"/>
      <c r="M1" s="15"/>
      <c r="N1" s="15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6"/>
      <c r="AA1" s="15"/>
      <c r="AB1" s="17"/>
    </row>
    <row r="2" spans="1:28" s="2" customFormat="1" ht="15.75" x14ac:dyDescent="0.25">
      <c r="A2" s="18" t="s">
        <v>7</v>
      </c>
      <c r="B2" s="19"/>
      <c r="C2" s="19"/>
      <c r="D2" s="19"/>
      <c r="E2" s="20"/>
      <c r="F2" s="18" t="s">
        <v>0</v>
      </c>
      <c r="G2" s="19"/>
      <c r="H2" s="19"/>
      <c r="I2" s="21"/>
      <c r="J2" s="22"/>
      <c r="K2" s="22"/>
      <c r="L2" s="22"/>
      <c r="M2" s="22"/>
      <c r="N2" s="22"/>
      <c r="O2" s="23" t="s">
        <v>24</v>
      </c>
      <c r="P2" s="19"/>
      <c r="Q2" s="19"/>
      <c r="R2" s="19"/>
      <c r="S2" s="19"/>
      <c r="T2" s="19"/>
      <c r="U2" s="19"/>
      <c r="V2" s="19"/>
      <c r="W2" s="19"/>
      <c r="X2" s="19"/>
      <c r="Y2" s="19"/>
      <c r="Z2" s="21"/>
      <c r="AA2" s="24"/>
      <c r="AB2" s="25"/>
    </row>
    <row r="3" spans="1:28" s="3" customFormat="1" ht="90" x14ac:dyDescent="0.25">
      <c r="A3" s="26" t="s">
        <v>1</v>
      </c>
      <c r="B3" s="26" t="s">
        <v>25</v>
      </c>
      <c r="C3" s="27" t="s">
        <v>1429</v>
      </c>
      <c r="D3" s="27" t="s">
        <v>8</v>
      </c>
      <c r="E3" s="27" t="s">
        <v>9</v>
      </c>
      <c r="F3" s="26" t="s">
        <v>16</v>
      </c>
      <c r="G3" s="28" t="s">
        <v>11</v>
      </c>
      <c r="H3" s="28" t="s">
        <v>4</v>
      </c>
      <c r="I3" s="29" t="s">
        <v>17</v>
      </c>
      <c r="J3" s="30"/>
      <c r="K3" s="31" t="s">
        <v>12</v>
      </c>
      <c r="L3" s="32" t="s">
        <v>14</v>
      </c>
      <c r="M3" s="31" t="s">
        <v>15</v>
      </c>
      <c r="N3" s="32" t="s">
        <v>2158</v>
      </c>
      <c r="O3" s="28" t="s">
        <v>18</v>
      </c>
      <c r="P3" s="26" t="s">
        <v>4</v>
      </c>
      <c r="Q3" s="26" t="s">
        <v>19</v>
      </c>
      <c r="R3" s="26" t="s">
        <v>4</v>
      </c>
      <c r="S3" s="26" t="s">
        <v>20</v>
      </c>
      <c r="T3" s="27" t="s">
        <v>4</v>
      </c>
      <c r="U3" s="26" t="s">
        <v>21</v>
      </c>
      <c r="V3" s="26" t="s">
        <v>4</v>
      </c>
      <c r="W3" s="26" t="s">
        <v>22</v>
      </c>
      <c r="X3" s="26" t="s">
        <v>4</v>
      </c>
      <c r="Y3" s="26"/>
      <c r="Z3" s="33"/>
      <c r="AA3" s="34" t="s">
        <v>10</v>
      </c>
      <c r="AB3" s="35" t="s">
        <v>1428</v>
      </c>
    </row>
    <row r="4" spans="1:28" s="4" customFormat="1" ht="15" x14ac:dyDescent="0.25">
      <c r="A4" s="36">
        <v>1</v>
      </c>
      <c r="B4" s="37" t="s">
        <v>456</v>
      </c>
      <c r="C4" s="37" t="s">
        <v>1607</v>
      </c>
      <c r="D4" s="38" t="s">
        <v>457</v>
      </c>
      <c r="E4" s="38" t="s">
        <v>52</v>
      </c>
      <c r="F4" s="39" t="s">
        <v>5</v>
      </c>
      <c r="G4" s="39">
        <v>8</v>
      </c>
      <c r="H4" s="39">
        <f t="shared" ref="H4:H47" si="0">G4*110</f>
        <v>880</v>
      </c>
      <c r="I4" s="40" t="s">
        <v>5</v>
      </c>
      <c r="J4" s="41" t="str">
        <f t="shared" ref="J4:J47" si="1">IF(AND(F4="ΝΑΙ",I4="ΝΑΙ"),"ΟΚ","ΑΠΟΡΡΙΠΤΕΤΑΙ")</f>
        <v>ΟΚ</v>
      </c>
      <c r="K4" s="41" t="s">
        <v>5</v>
      </c>
      <c r="L4" s="41"/>
      <c r="M4" s="41"/>
      <c r="N4" s="41" t="s">
        <v>5</v>
      </c>
      <c r="O4" s="39"/>
      <c r="P4" s="36">
        <f t="shared" ref="P4:P24" si="2">IF(O4="ΑΡΙΣΤΗ",70,IF(O4="ΠΟΛΥ ΚΑΛΗ",50,IF(O4="ΚΑΛΗ",30,)))</f>
        <v>0</v>
      </c>
      <c r="Q4" s="36"/>
      <c r="R4" s="36">
        <f t="shared" ref="R4:R24" si="3">IF(Q4="ΑΡΙΣΤΗ",70,IF(Q4="ΠΟΛΥ ΚΑΛΗ",50,IF(Q4="ΚΑΛΗ",30,)))</f>
        <v>0</v>
      </c>
      <c r="S4" s="36" t="s">
        <v>3</v>
      </c>
      <c r="T4" s="36">
        <f t="shared" ref="T4:T24" si="4">IF(S4="ΑΡΙΣΤΗ",70,IF(S4="ΠΟΛΥ ΚΑΛΗ",50,IF(S4="ΚΑΛΗ",30,)))</f>
        <v>30</v>
      </c>
      <c r="U4" s="36"/>
      <c r="V4" s="36">
        <f t="shared" ref="V4:V24" si="5">IF(U4="ΝΑΙ",150,0)</f>
        <v>0</v>
      </c>
      <c r="W4" s="36">
        <v>24</v>
      </c>
      <c r="X4" s="36">
        <f t="shared" ref="X4:X24" si="6">W4*17</f>
        <v>408</v>
      </c>
      <c r="Y4" s="36"/>
      <c r="Z4" s="42">
        <f t="shared" ref="Z4:Z24" si="7">Y4*7</f>
        <v>0</v>
      </c>
      <c r="AA4" s="43">
        <f t="shared" ref="AA4:AA47" si="8">H4+V4+P4+R4+T4+X4+Z4</f>
        <v>1318</v>
      </c>
      <c r="AB4" s="44" t="s">
        <v>12</v>
      </c>
    </row>
    <row r="5" spans="1:28" s="4" customFormat="1" ht="15" x14ac:dyDescent="0.25">
      <c r="A5" s="36">
        <v>2</v>
      </c>
      <c r="B5" s="37" t="s">
        <v>1119</v>
      </c>
      <c r="C5" s="37" t="s">
        <v>1877</v>
      </c>
      <c r="D5" s="38" t="s">
        <v>1120</v>
      </c>
      <c r="E5" s="38" t="s">
        <v>174</v>
      </c>
      <c r="F5" s="39" t="s">
        <v>5</v>
      </c>
      <c r="G5" s="39">
        <v>9.4600000000000009</v>
      </c>
      <c r="H5" s="39">
        <f t="shared" si="0"/>
        <v>1040.6000000000001</v>
      </c>
      <c r="I5" s="40" t="s">
        <v>5</v>
      </c>
      <c r="J5" s="41" t="str">
        <f t="shared" si="1"/>
        <v>ΟΚ</v>
      </c>
      <c r="K5" s="41"/>
      <c r="L5" s="41"/>
      <c r="M5" s="41"/>
      <c r="N5" s="41" t="s">
        <v>5</v>
      </c>
      <c r="O5" s="39"/>
      <c r="P5" s="36">
        <f t="shared" si="2"/>
        <v>0</v>
      </c>
      <c r="Q5" s="36"/>
      <c r="R5" s="36">
        <f t="shared" si="3"/>
        <v>0</v>
      </c>
      <c r="S5" s="36"/>
      <c r="T5" s="36">
        <f t="shared" si="4"/>
        <v>0</v>
      </c>
      <c r="U5" s="36"/>
      <c r="V5" s="36">
        <f t="shared" si="5"/>
        <v>0</v>
      </c>
      <c r="W5" s="36">
        <v>20</v>
      </c>
      <c r="X5" s="36">
        <f t="shared" si="6"/>
        <v>340</v>
      </c>
      <c r="Y5" s="36"/>
      <c r="Z5" s="42">
        <f t="shared" si="7"/>
        <v>0</v>
      </c>
      <c r="AA5" s="43">
        <f t="shared" si="8"/>
        <v>1380.6000000000001</v>
      </c>
      <c r="AB5" s="44"/>
    </row>
    <row r="6" spans="1:28" s="4" customFormat="1" ht="15" x14ac:dyDescent="0.25">
      <c r="A6" s="36">
        <v>3</v>
      </c>
      <c r="B6" s="37" t="s">
        <v>414</v>
      </c>
      <c r="C6" s="37" t="s">
        <v>1587</v>
      </c>
      <c r="D6" s="38" t="s">
        <v>415</v>
      </c>
      <c r="E6" s="38" t="s">
        <v>393</v>
      </c>
      <c r="F6" s="39" t="s">
        <v>5</v>
      </c>
      <c r="G6" s="39">
        <v>9.7799999999999994</v>
      </c>
      <c r="H6" s="39">
        <f t="shared" si="0"/>
        <v>1075.8</v>
      </c>
      <c r="I6" s="40" t="s">
        <v>5</v>
      </c>
      <c r="J6" s="41" t="str">
        <f t="shared" si="1"/>
        <v>ΟΚ</v>
      </c>
      <c r="K6" s="41"/>
      <c r="L6" s="41"/>
      <c r="M6" s="41"/>
      <c r="N6" s="41" t="s">
        <v>5</v>
      </c>
      <c r="O6" s="39" t="s">
        <v>3</v>
      </c>
      <c r="P6" s="36">
        <f t="shared" si="2"/>
        <v>30</v>
      </c>
      <c r="Q6" s="36"/>
      <c r="R6" s="36">
        <f t="shared" si="3"/>
        <v>0</v>
      </c>
      <c r="S6" s="36" t="s">
        <v>2</v>
      </c>
      <c r="T6" s="36">
        <f t="shared" si="4"/>
        <v>70</v>
      </c>
      <c r="U6" s="36"/>
      <c r="V6" s="36">
        <f t="shared" si="5"/>
        <v>0</v>
      </c>
      <c r="W6" s="36">
        <v>12</v>
      </c>
      <c r="X6" s="36">
        <f t="shared" si="6"/>
        <v>204</v>
      </c>
      <c r="Y6" s="36"/>
      <c r="Z6" s="42">
        <f t="shared" si="7"/>
        <v>0</v>
      </c>
      <c r="AA6" s="43">
        <f t="shared" si="8"/>
        <v>1379.8</v>
      </c>
      <c r="AB6" s="44"/>
    </row>
    <row r="7" spans="1:28" s="4" customFormat="1" ht="15" x14ac:dyDescent="0.25">
      <c r="A7" s="36">
        <v>4</v>
      </c>
      <c r="B7" s="37" t="s">
        <v>1048</v>
      </c>
      <c r="C7" s="37" t="s">
        <v>1844</v>
      </c>
      <c r="D7" s="38" t="s">
        <v>1049</v>
      </c>
      <c r="E7" s="38" t="s">
        <v>156</v>
      </c>
      <c r="F7" s="39" t="s">
        <v>5</v>
      </c>
      <c r="G7" s="39">
        <v>8.9499999999999993</v>
      </c>
      <c r="H7" s="39">
        <f t="shared" si="0"/>
        <v>984.49999999999989</v>
      </c>
      <c r="I7" s="40" t="s">
        <v>5</v>
      </c>
      <c r="J7" s="41" t="str">
        <f t="shared" si="1"/>
        <v>ΟΚ</v>
      </c>
      <c r="K7" s="41"/>
      <c r="L7" s="41"/>
      <c r="M7" s="41"/>
      <c r="N7" s="41" t="s">
        <v>5</v>
      </c>
      <c r="O7" s="39" t="s">
        <v>6</v>
      </c>
      <c r="P7" s="36">
        <f t="shared" si="2"/>
        <v>50</v>
      </c>
      <c r="Q7" s="36" t="s">
        <v>6</v>
      </c>
      <c r="R7" s="36">
        <f t="shared" si="3"/>
        <v>50</v>
      </c>
      <c r="S7" s="36" t="s">
        <v>2</v>
      </c>
      <c r="T7" s="36">
        <f t="shared" si="4"/>
        <v>70</v>
      </c>
      <c r="U7" s="36" t="s">
        <v>5</v>
      </c>
      <c r="V7" s="36">
        <f t="shared" si="5"/>
        <v>150</v>
      </c>
      <c r="W7" s="36"/>
      <c r="X7" s="36">
        <f t="shared" si="6"/>
        <v>0</v>
      </c>
      <c r="Y7" s="36"/>
      <c r="Z7" s="42">
        <f t="shared" si="7"/>
        <v>0</v>
      </c>
      <c r="AA7" s="43">
        <f t="shared" si="8"/>
        <v>1304.5</v>
      </c>
      <c r="AB7" s="44"/>
    </row>
    <row r="8" spans="1:28" s="4" customFormat="1" ht="15" x14ac:dyDescent="0.25">
      <c r="A8" s="36">
        <v>5</v>
      </c>
      <c r="B8" s="37" t="s">
        <v>1260</v>
      </c>
      <c r="C8" s="37" t="s">
        <v>1933</v>
      </c>
      <c r="D8" s="38" t="s">
        <v>1261</v>
      </c>
      <c r="E8" s="38" t="s">
        <v>1262</v>
      </c>
      <c r="F8" s="39" t="s">
        <v>5</v>
      </c>
      <c r="G8" s="39">
        <v>8.6</v>
      </c>
      <c r="H8" s="39">
        <f t="shared" si="0"/>
        <v>946</v>
      </c>
      <c r="I8" s="40" t="s">
        <v>5</v>
      </c>
      <c r="J8" s="41" t="str">
        <f t="shared" si="1"/>
        <v>ΟΚ</v>
      </c>
      <c r="K8" s="41"/>
      <c r="L8" s="41"/>
      <c r="M8" s="41"/>
      <c r="N8" s="41" t="s">
        <v>5</v>
      </c>
      <c r="O8" s="39"/>
      <c r="P8" s="36">
        <f t="shared" si="2"/>
        <v>0</v>
      </c>
      <c r="Q8" s="36"/>
      <c r="R8" s="36">
        <f t="shared" si="3"/>
        <v>0</v>
      </c>
      <c r="S8" s="36"/>
      <c r="T8" s="36">
        <f t="shared" si="4"/>
        <v>0</v>
      </c>
      <c r="U8" s="36"/>
      <c r="V8" s="36">
        <f t="shared" si="5"/>
        <v>0</v>
      </c>
      <c r="W8" s="36">
        <v>21</v>
      </c>
      <c r="X8" s="36">
        <f t="shared" si="6"/>
        <v>357</v>
      </c>
      <c r="Y8" s="36"/>
      <c r="Z8" s="42">
        <f t="shared" si="7"/>
        <v>0</v>
      </c>
      <c r="AA8" s="43">
        <f t="shared" si="8"/>
        <v>1303</v>
      </c>
      <c r="AB8" s="44"/>
    </row>
    <row r="9" spans="1:28" s="4" customFormat="1" ht="15" x14ac:dyDescent="0.25">
      <c r="A9" s="36">
        <v>6</v>
      </c>
      <c r="B9" s="37" t="s">
        <v>624</v>
      </c>
      <c r="C9" s="37" t="s">
        <v>1673</v>
      </c>
      <c r="D9" s="38" t="s">
        <v>625</v>
      </c>
      <c r="E9" s="38" t="s">
        <v>200</v>
      </c>
      <c r="F9" s="39" t="s">
        <v>5</v>
      </c>
      <c r="G9" s="39">
        <v>9.9499999999999993</v>
      </c>
      <c r="H9" s="39">
        <f t="shared" si="0"/>
        <v>1094.5</v>
      </c>
      <c r="I9" s="40" t="s">
        <v>5</v>
      </c>
      <c r="J9" s="41" t="str">
        <f t="shared" si="1"/>
        <v>ΟΚ</v>
      </c>
      <c r="K9" s="41"/>
      <c r="L9" s="41"/>
      <c r="M9" s="41"/>
      <c r="N9" s="41" t="s">
        <v>5</v>
      </c>
      <c r="O9" s="39"/>
      <c r="P9" s="36">
        <f t="shared" si="2"/>
        <v>0</v>
      </c>
      <c r="Q9" s="36"/>
      <c r="R9" s="36">
        <f t="shared" si="3"/>
        <v>0</v>
      </c>
      <c r="S9" s="36" t="s">
        <v>3</v>
      </c>
      <c r="T9" s="36">
        <f t="shared" si="4"/>
        <v>30</v>
      </c>
      <c r="U9" s="36" t="s">
        <v>5</v>
      </c>
      <c r="V9" s="36">
        <f t="shared" si="5"/>
        <v>150</v>
      </c>
      <c r="W9" s="36"/>
      <c r="X9" s="36">
        <f t="shared" si="6"/>
        <v>0</v>
      </c>
      <c r="Y9" s="36"/>
      <c r="Z9" s="42">
        <f t="shared" si="7"/>
        <v>0</v>
      </c>
      <c r="AA9" s="43">
        <f t="shared" si="8"/>
        <v>1274.5</v>
      </c>
      <c r="AB9" s="44"/>
    </row>
    <row r="10" spans="1:28" s="4" customFormat="1" ht="15" x14ac:dyDescent="0.25">
      <c r="A10" s="36">
        <v>7</v>
      </c>
      <c r="B10" s="37" t="s">
        <v>1019</v>
      </c>
      <c r="C10" s="37" t="s">
        <v>1835</v>
      </c>
      <c r="D10" s="38" t="s">
        <v>1020</v>
      </c>
      <c r="E10" s="38" t="s">
        <v>84</v>
      </c>
      <c r="F10" s="39" t="s">
        <v>5</v>
      </c>
      <c r="G10" s="39">
        <v>9.6</v>
      </c>
      <c r="H10" s="39">
        <f t="shared" si="0"/>
        <v>1056</v>
      </c>
      <c r="I10" s="40" t="s">
        <v>5</v>
      </c>
      <c r="J10" s="41" t="str">
        <f t="shared" si="1"/>
        <v>ΟΚ</v>
      </c>
      <c r="K10" s="41"/>
      <c r="L10" s="41" t="s">
        <v>5</v>
      </c>
      <c r="M10" s="41"/>
      <c r="N10" s="41" t="s">
        <v>5</v>
      </c>
      <c r="O10" s="39"/>
      <c r="P10" s="36">
        <f t="shared" si="2"/>
        <v>0</v>
      </c>
      <c r="Q10" s="36"/>
      <c r="R10" s="36">
        <f t="shared" si="3"/>
        <v>0</v>
      </c>
      <c r="S10" s="36" t="s">
        <v>3</v>
      </c>
      <c r="T10" s="36">
        <f t="shared" si="4"/>
        <v>30</v>
      </c>
      <c r="U10" s="36" t="s">
        <v>5</v>
      </c>
      <c r="V10" s="36">
        <f t="shared" si="5"/>
        <v>150</v>
      </c>
      <c r="W10" s="36"/>
      <c r="X10" s="36">
        <f t="shared" si="6"/>
        <v>0</v>
      </c>
      <c r="Y10" s="36"/>
      <c r="Z10" s="42">
        <f t="shared" si="7"/>
        <v>0</v>
      </c>
      <c r="AA10" s="43">
        <f t="shared" si="8"/>
        <v>1236</v>
      </c>
      <c r="AB10" s="44"/>
    </row>
    <row r="11" spans="1:28" s="4" customFormat="1" ht="15" x14ac:dyDescent="0.25">
      <c r="A11" s="36">
        <v>8</v>
      </c>
      <c r="B11" s="37" t="s">
        <v>236</v>
      </c>
      <c r="C11" s="37" t="s">
        <v>1512</v>
      </c>
      <c r="D11" s="38" t="s">
        <v>237</v>
      </c>
      <c r="E11" s="38" t="s">
        <v>200</v>
      </c>
      <c r="F11" s="39" t="s">
        <v>5</v>
      </c>
      <c r="G11" s="39">
        <v>9.23</v>
      </c>
      <c r="H11" s="39">
        <f t="shared" si="0"/>
        <v>1015.3000000000001</v>
      </c>
      <c r="I11" s="40" t="s">
        <v>5</v>
      </c>
      <c r="J11" s="41" t="str">
        <f t="shared" si="1"/>
        <v>ΟΚ</v>
      </c>
      <c r="K11" s="41"/>
      <c r="L11" s="41"/>
      <c r="M11" s="41"/>
      <c r="N11" s="41" t="s">
        <v>5</v>
      </c>
      <c r="O11" s="39"/>
      <c r="P11" s="36">
        <f t="shared" si="2"/>
        <v>0</v>
      </c>
      <c r="Q11" s="36"/>
      <c r="R11" s="36">
        <f t="shared" si="3"/>
        <v>0</v>
      </c>
      <c r="S11" s="36" t="s">
        <v>3</v>
      </c>
      <c r="T11" s="36">
        <f t="shared" si="4"/>
        <v>30</v>
      </c>
      <c r="U11" s="36" t="s">
        <v>5</v>
      </c>
      <c r="V11" s="36">
        <f t="shared" si="5"/>
        <v>150</v>
      </c>
      <c r="W11" s="36"/>
      <c r="X11" s="36">
        <f t="shared" si="6"/>
        <v>0</v>
      </c>
      <c r="Y11" s="36"/>
      <c r="Z11" s="42">
        <f t="shared" si="7"/>
        <v>0</v>
      </c>
      <c r="AA11" s="43">
        <f t="shared" si="8"/>
        <v>1195.3000000000002</v>
      </c>
      <c r="AB11" s="44"/>
    </row>
    <row r="12" spans="1:28" s="4" customFormat="1" ht="15" x14ac:dyDescent="0.25">
      <c r="A12" s="36">
        <v>9</v>
      </c>
      <c r="B12" s="37" t="s">
        <v>305</v>
      </c>
      <c r="C12" s="37" t="s">
        <v>1541</v>
      </c>
      <c r="D12" s="38" t="s">
        <v>306</v>
      </c>
      <c r="E12" s="38" t="s">
        <v>307</v>
      </c>
      <c r="F12" s="39" t="s">
        <v>5</v>
      </c>
      <c r="G12" s="39">
        <v>9.1</v>
      </c>
      <c r="H12" s="39">
        <f t="shared" si="0"/>
        <v>1001</v>
      </c>
      <c r="I12" s="40" t="s">
        <v>5</v>
      </c>
      <c r="J12" s="41" t="str">
        <f t="shared" si="1"/>
        <v>ΟΚ</v>
      </c>
      <c r="K12" s="41"/>
      <c r="L12" s="41"/>
      <c r="M12" s="41"/>
      <c r="N12" s="41" t="s">
        <v>5</v>
      </c>
      <c r="O12" s="39" t="s">
        <v>3</v>
      </c>
      <c r="P12" s="36">
        <f t="shared" si="2"/>
        <v>30</v>
      </c>
      <c r="Q12" s="36"/>
      <c r="R12" s="36">
        <f t="shared" si="3"/>
        <v>0</v>
      </c>
      <c r="S12" s="36"/>
      <c r="T12" s="36">
        <f t="shared" si="4"/>
        <v>0</v>
      </c>
      <c r="U12" s="36" t="s">
        <v>5</v>
      </c>
      <c r="V12" s="36">
        <f t="shared" si="5"/>
        <v>150</v>
      </c>
      <c r="W12" s="36"/>
      <c r="X12" s="36">
        <f t="shared" si="6"/>
        <v>0</v>
      </c>
      <c r="Y12" s="36"/>
      <c r="Z12" s="42">
        <f t="shared" si="7"/>
        <v>0</v>
      </c>
      <c r="AA12" s="43">
        <f t="shared" si="8"/>
        <v>1181</v>
      </c>
      <c r="AB12" s="44"/>
    </row>
    <row r="13" spans="1:28" s="4" customFormat="1" ht="15" x14ac:dyDescent="0.25">
      <c r="A13" s="36">
        <v>10</v>
      </c>
      <c r="B13" s="37" t="s">
        <v>1347</v>
      </c>
      <c r="C13" s="37" t="s">
        <v>1968</v>
      </c>
      <c r="D13" s="38" t="s">
        <v>1348</v>
      </c>
      <c r="E13" s="38" t="s">
        <v>95</v>
      </c>
      <c r="F13" s="39" t="s">
        <v>5</v>
      </c>
      <c r="G13" s="39">
        <v>10</v>
      </c>
      <c r="H13" s="39">
        <f t="shared" si="0"/>
        <v>1100</v>
      </c>
      <c r="I13" s="40" t="s">
        <v>5</v>
      </c>
      <c r="J13" s="41" t="str">
        <f t="shared" si="1"/>
        <v>ΟΚ</v>
      </c>
      <c r="K13" s="41"/>
      <c r="L13" s="41"/>
      <c r="M13" s="41" t="s">
        <v>5</v>
      </c>
      <c r="N13" s="41" t="s">
        <v>5</v>
      </c>
      <c r="O13" s="39"/>
      <c r="P13" s="36">
        <f t="shared" si="2"/>
        <v>0</v>
      </c>
      <c r="Q13" s="36"/>
      <c r="R13" s="36">
        <f t="shared" si="3"/>
        <v>0</v>
      </c>
      <c r="S13" s="36" t="s">
        <v>2</v>
      </c>
      <c r="T13" s="36">
        <f t="shared" si="4"/>
        <v>70</v>
      </c>
      <c r="U13" s="36"/>
      <c r="V13" s="36">
        <f t="shared" si="5"/>
        <v>0</v>
      </c>
      <c r="W13" s="36"/>
      <c r="X13" s="36">
        <f t="shared" si="6"/>
        <v>0</v>
      </c>
      <c r="Y13" s="36"/>
      <c r="Z13" s="42">
        <f t="shared" si="7"/>
        <v>0</v>
      </c>
      <c r="AA13" s="43">
        <f t="shared" si="8"/>
        <v>1170</v>
      </c>
      <c r="AB13" s="44"/>
    </row>
    <row r="14" spans="1:28" s="4" customFormat="1" ht="15" x14ac:dyDescent="0.25">
      <c r="A14" s="36">
        <v>11</v>
      </c>
      <c r="B14" s="37" t="s">
        <v>701</v>
      </c>
      <c r="C14" s="37" t="s">
        <v>1703</v>
      </c>
      <c r="D14" s="38" t="s">
        <v>702</v>
      </c>
      <c r="E14" s="38" t="s">
        <v>116</v>
      </c>
      <c r="F14" s="39" t="s">
        <v>5</v>
      </c>
      <c r="G14" s="39">
        <v>10</v>
      </c>
      <c r="H14" s="39">
        <f t="shared" si="0"/>
        <v>1100</v>
      </c>
      <c r="I14" s="40" t="s">
        <v>5</v>
      </c>
      <c r="J14" s="41" t="str">
        <f t="shared" si="1"/>
        <v>ΟΚ</v>
      </c>
      <c r="K14" s="41"/>
      <c r="L14" s="41"/>
      <c r="M14" s="41"/>
      <c r="N14" s="41" t="s">
        <v>5</v>
      </c>
      <c r="O14" s="39"/>
      <c r="P14" s="36">
        <f t="shared" si="2"/>
        <v>0</v>
      </c>
      <c r="Q14" s="36"/>
      <c r="R14" s="36">
        <f t="shared" si="3"/>
        <v>0</v>
      </c>
      <c r="S14" s="36" t="s">
        <v>3</v>
      </c>
      <c r="T14" s="36">
        <f t="shared" si="4"/>
        <v>30</v>
      </c>
      <c r="U14" s="36"/>
      <c r="V14" s="36">
        <f t="shared" si="5"/>
        <v>0</v>
      </c>
      <c r="W14" s="36"/>
      <c r="X14" s="36">
        <f t="shared" si="6"/>
        <v>0</v>
      </c>
      <c r="Y14" s="36"/>
      <c r="Z14" s="42">
        <f t="shared" si="7"/>
        <v>0</v>
      </c>
      <c r="AA14" s="43">
        <f t="shared" si="8"/>
        <v>1130</v>
      </c>
      <c r="AB14" s="44"/>
    </row>
    <row r="15" spans="1:28" s="4" customFormat="1" ht="15" x14ac:dyDescent="0.25">
      <c r="A15" s="36">
        <v>12</v>
      </c>
      <c r="B15" s="37" t="s">
        <v>333</v>
      </c>
      <c r="C15" s="37" t="s">
        <v>1553</v>
      </c>
      <c r="D15" s="38" t="s">
        <v>1552</v>
      </c>
      <c r="E15" s="38" t="s">
        <v>221</v>
      </c>
      <c r="F15" s="39" t="s">
        <v>5</v>
      </c>
      <c r="G15" s="39">
        <v>8.1999999999999993</v>
      </c>
      <c r="H15" s="39">
        <f t="shared" si="0"/>
        <v>901.99999999999989</v>
      </c>
      <c r="I15" s="40" t="s">
        <v>5</v>
      </c>
      <c r="J15" s="41" t="str">
        <f t="shared" si="1"/>
        <v>ΟΚ</v>
      </c>
      <c r="K15" s="41"/>
      <c r="L15" s="41"/>
      <c r="M15" s="41"/>
      <c r="N15" s="41" t="s">
        <v>5</v>
      </c>
      <c r="O15" s="39"/>
      <c r="P15" s="36">
        <f t="shared" si="2"/>
        <v>0</v>
      </c>
      <c r="Q15" s="36"/>
      <c r="R15" s="36">
        <f t="shared" si="3"/>
        <v>0</v>
      </c>
      <c r="S15" s="36" t="s">
        <v>2</v>
      </c>
      <c r="T15" s="36">
        <f t="shared" si="4"/>
        <v>70</v>
      </c>
      <c r="U15" s="36" t="s">
        <v>5</v>
      </c>
      <c r="V15" s="36">
        <f t="shared" si="5"/>
        <v>150</v>
      </c>
      <c r="W15" s="36"/>
      <c r="X15" s="36">
        <f t="shared" si="6"/>
        <v>0</v>
      </c>
      <c r="Y15" s="36"/>
      <c r="Z15" s="42">
        <f t="shared" si="7"/>
        <v>0</v>
      </c>
      <c r="AA15" s="43">
        <f t="shared" si="8"/>
        <v>1122</v>
      </c>
      <c r="AB15" s="44"/>
    </row>
    <row r="16" spans="1:28" s="4" customFormat="1" ht="15" x14ac:dyDescent="0.25">
      <c r="A16" s="36">
        <v>13</v>
      </c>
      <c r="B16" s="37" t="s">
        <v>509</v>
      </c>
      <c r="C16" s="37" t="s">
        <v>1629</v>
      </c>
      <c r="D16" s="38" t="s">
        <v>510</v>
      </c>
      <c r="E16" s="38" t="s">
        <v>511</v>
      </c>
      <c r="F16" s="39" t="s">
        <v>5</v>
      </c>
      <c r="G16" s="39">
        <v>9.6</v>
      </c>
      <c r="H16" s="39">
        <f t="shared" si="0"/>
        <v>1056</v>
      </c>
      <c r="I16" s="40" t="s">
        <v>5</v>
      </c>
      <c r="J16" s="41" t="str">
        <f t="shared" si="1"/>
        <v>ΟΚ</v>
      </c>
      <c r="K16" s="41"/>
      <c r="L16" s="41"/>
      <c r="M16" s="41"/>
      <c r="N16" s="41" t="s">
        <v>5</v>
      </c>
      <c r="O16" s="39" t="s">
        <v>3</v>
      </c>
      <c r="P16" s="36">
        <f t="shared" si="2"/>
        <v>30</v>
      </c>
      <c r="Q16" s="36"/>
      <c r="R16" s="36">
        <f t="shared" si="3"/>
        <v>0</v>
      </c>
      <c r="S16" s="36" t="s">
        <v>3</v>
      </c>
      <c r="T16" s="36">
        <f t="shared" si="4"/>
        <v>30</v>
      </c>
      <c r="U16" s="36"/>
      <c r="V16" s="36">
        <f t="shared" si="5"/>
        <v>0</v>
      </c>
      <c r="W16" s="36"/>
      <c r="X16" s="36">
        <f t="shared" si="6"/>
        <v>0</v>
      </c>
      <c r="Y16" s="36"/>
      <c r="Z16" s="42">
        <f t="shared" si="7"/>
        <v>0</v>
      </c>
      <c r="AA16" s="43">
        <f t="shared" si="8"/>
        <v>1116</v>
      </c>
      <c r="AB16" s="44"/>
    </row>
    <row r="17" spans="1:28" s="4" customFormat="1" ht="15" x14ac:dyDescent="0.25">
      <c r="A17" s="36">
        <v>14</v>
      </c>
      <c r="B17" s="37" t="s">
        <v>410</v>
      </c>
      <c r="C17" s="37" t="s">
        <v>1585</v>
      </c>
      <c r="D17" s="38" t="s">
        <v>411</v>
      </c>
      <c r="E17" s="38" t="s">
        <v>221</v>
      </c>
      <c r="F17" s="39" t="s">
        <v>5</v>
      </c>
      <c r="G17" s="39">
        <v>8</v>
      </c>
      <c r="H17" s="39">
        <f t="shared" si="0"/>
        <v>880</v>
      </c>
      <c r="I17" s="40" t="s">
        <v>5</v>
      </c>
      <c r="J17" s="41" t="str">
        <f t="shared" si="1"/>
        <v>ΟΚ</v>
      </c>
      <c r="K17" s="41"/>
      <c r="L17" s="41"/>
      <c r="M17" s="41"/>
      <c r="N17" s="41" t="s">
        <v>5</v>
      </c>
      <c r="O17" s="39"/>
      <c r="P17" s="36">
        <f t="shared" si="2"/>
        <v>0</v>
      </c>
      <c r="Q17" s="36"/>
      <c r="R17" s="36">
        <f t="shared" si="3"/>
        <v>0</v>
      </c>
      <c r="S17" s="36" t="s">
        <v>2</v>
      </c>
      <c r="T17" s="36">
        <f t="shared" si="4"/>
        <v>70</v>
      </c>
      <c r="U17" s="36" t="s">
        <v>5</v>
      </c>
      <c r="V17" s="36">
        <f t="shared" si="5"/>
        <v>150</v>
      </c>
      <c r="W17" s="36"/>
      <c r="X17" s="36">
        <f t="shared" si="6"/>
        <v>0</v>
      </c>
      <c r="Y17" s="36"/>
      <c r="Z17" s="42">
        <f t="shared" si="7"/>
        <v>0</v>
      </c>
      <c r="AA17" s="43">
        <f t="shared" si="8"/>
        <v>1100</v>
      </c>
      <c r="AB17" s="44"/>
    </row>
    <row r="18" spans="1:28" s="4" customFormat="1" ht="15" x14ac:dyDescent="0.25">
      <c r="A18" s="36">
        <v>15</v>
      </c>
      <c r="B18" s="37" t="s">
        <v>145</v>
      </c>
      <c r="C18" s="37" t="s">
        <v>1475</v>
      </c>
      <c r="D18" s="38" t="s">
        <v>146</v>
      </c>
      <c r="E18" s="38" t="s">
        <v>147</v>
      </c>
      <c r="F18" s="39" t="s">
        <v>5</v>
      </c>
      <c r="G18" s="39">
        <v>8.1999999999999993</v>
      </c>
      <c r="H18" s="39">
        <f t="shared" si="0"/>
        <v>901.99999999999989</v>
      </c>
      <c r="I18" s="40" t="s">
        <v>5</v>
      </c>
      <c r="J18" s="41" t="str">
        <f t="shared" si="1"/>
        <v>ΟΚ</v>
      </c>
      <c r="K18" s="41"/>
      <c r="L18" s="41"/>
      <c r="M18" s="41"/>
      <c r="N18" s="41" t="s">
        <v>5</v>
      </c>
      <c r="O18" s="39"/>
      <c r="P18" s="36">
        <f t="shared" si="2"/>
        <v>0</v>
      </c>
      <c r="Q18" s="36"/>
      <c r="R18" s="36">
        <f t="shared" si="3"/>
        <v>0</v>
      </c>
      <c r="S18" s="36" t="s">
        <v>3</v>
      </c>
      <c r="T18" s="36">
        <f t="shared" si="4"/>
        <v>30</v>
      </c>
      <c r="U18" s="36" t="s">
        <v>5</v>
      </c>
      <c r="V18" s="36">
        <f t="shared" si="5"/>
        <v>150</v>
      </c>
      <c r="W18" s="36"/>
      <c r="X18" s="36">
        <f t="shared" si="6"/>
        <v>0</v>
      </c>
      <c r="Y18" s="36"/>
      <c r="Z18" s="42">
        <f t="shared" si="7"/>
        <v>0</v>
      </c>
      <c r="AA18" s="43">
        <f t="shared" si="8"/>
        <v>1082</v>
      </c>
      <c r="AB18" s="44"/>
    </row>
    <row r="19" spans="1:28" s="4" customFormat="1" ht="15" x14ac:dyDescent="0.25">
      <c r="A19" s="36">
        <v>16</v>
      </c>
      <c r="B19" s="37" t="s">
        <v>431</v>
      </c>
      <c r="C19" s="37" t="s">
        <v>1595</v>
      </c>
      <c r="D19" s="38" t="s">
        <v>432</v>
      </c>
      <c r="E19" s="38" t="s">
        <v>156</v>
      </c>
      <c r="F19" s="39" t="s">
        <v>5</v>
      </c>
      <c r="G19" s="39">
        <v>9.83</v>
      </c>
      <c r="H19" s="39">
        <f t="shared" si="0"/>
        <v>1081.3</v>
      </c>
      <c r="I19" s="40" t="s">
        <v>5</v>
      </c>
      <c r="J19" s="41" t="str">
        <f t="shared" si="1"/>
        <v>ΟΚ</v>
      </c>
      <c r="K19" s="41"/>
      <c r="L19" s="41"/>
      <c r="M19" s="41"/>
      <c r="N19" s="41" t="s">
        <v>5</v>
      </c>
      <c r="O19" s="39"/>
      <c r="P19" s="36">
        <f t="shared" si="2"/>
        <v>0</v>
      </c>
      <c r="Q19" s="36"/>
      <c r="R19" s="36">
        <f t="shared" si="3"/>
        <v>0</v>
      </c>
      <c r="S19" s="36"/>
      <c r="T19" s="36">
        <f t="shared" si="4"/>
        <v>0</v>
      </c>
      <c r="U19" s="36"/>
      <c r="V19" s="36">
        <f t="shared" si="5"/>
        <v>0</v>
      </c>
      <c r="W19" s="36"/>
      <c r="X19" s="36">
        <f t="shared" si="6"/>
        <v>0</v>
      </c>
      <c r="Y19" s="36"/>
      <c r="Z19" s="42">
        <f t="shared" si="7"/>
        <v>0</v>
      </c>
      <c r="AA19" s="43">
        <f t="shared" si="8"/>
        <v>1081.3</v>
      </c>
      <c r="AB19" s="44"/>
    </row>
    <row r="20" spans="1:28" s="4" customFormat="1" ht="15" x14ac:dyDescent="0.25">
      <c r="A20" s="36">
        <v>17</v>
      </c>
      <c r="B20" s="37" t="s">
        <v>1089</v>
      </c>
      <c r="C20" s="37" t="s">
        <v>1861</v>
      </c>
      <c r="D20" s="38" t="s">
        <v>1090</v>
      </c>
      <c r="E20" s="38" t="s">
        <v>1091</v>
      </c>
      <c r="F20" s="39" t="s">
        <v>5</v>
      </c>
      <c r="G20" s="39">
        <v>9.5</v>
      </c>
      <c r="H20" s="39">
        <f t="shared" si="0"/>
        <v>1045</v>
      </c>
      <c r="I20" s="40" t="s">
        <v>5</v>
      </c>
      <c r="J20" s="41" t="str">
        <f t="shared" si="1"/>
        <v>ΟΚ</v>
      </c>
      <c r="K20" s="41"/>
      <c r="L20" s="41"/>
      <c r="M20" s="41"/>
      <c r="N20" s="41" t="s">
        <v>5</v>
      </c>
      <c r="O20" s="39"/>
      <c r="P20" s="36">
        <f t="shared" si="2"/>
        <v>0</v>
      </c>
      <c r="Q20" s="36"/>
      <c r="R20" s="36">
        <f t="shared" si="3"/>
        <v>0</v>
      </c>
      <c r="S20" s="36" t="s">
        <v>3</v>
      </c>
      <c r="T20" s="36">
        <f t="shared" si="4"/>
        <v>30</v>
      </c>
      <c r="U20" s="36"/>
      <c r="V20" s="36">
        <f t="shared" si="5"/>
        <v>0</v>
      </c>
      <c r="W20" s="36"/>
      <c r="X20" s="36">
        <f t="shared" si="6"/>
        <v>0</v>
      </c>
      <c r="Y20" s="36"/>
      <c r="Z20" s="42">
        <f t="shared" si="7"/>
        <v>0</v>
      </c>
      <c r="AA20" s="43">
        <f t="shared" si="8"/>
        <v>1075</v>
      </c>
      <c r="AB20" s="44"/>
    </row>
    <row r="21" spans="1:28" s="4" customFormat="1" ht="15" x14ac:dyDescent="0.25">
      <c r="A21" s="36">
        <v>18</v>
      </c>
      <c r="B21" s="37" t="s">
        <v>445</v>
      </c>
      <c r="C21" s="37" t="s">
        <v>1600</v>
      </c>
      <c r="D21" s="38" t="s">
        <v>446</v>
      </c>
      <c r="E21" s="38" t="s">
        <v>159</v>
      </c>
      <c r="F21" s="39" t="s">
        <v>5</v>
      </c>
      <c r="G21" s="39">
        <v>8.2100000000000009</v>
      </c>
      <c r="H21" s="39">
        <f t="shared" si="0"/>
        <v>903.10000000000014</v>
      </c>
      <c r="I21" s="40" t="s">
        <v>5</v>
      </c>
      <c r="J21" s="41" t="str">
        <f t="shared" si="1"/>
        <v>ΟΚ</v>
      </c>
      <c r="K21" s="41"/>
      <c r="L21" s="41" t="s">
        <v>5</v>
      </c>
      <c r="M21" s="41"/>
      <c r="N21" s="41" t="s">
        <v>5</v>
      </c>
      <c r="O21" s="39"/>
      <c r="P21" s="36">
        <f t="shared" si="2"/>
        <v>0</v>
      </c>
      <c r="Q21" s="36"/>
      <c r="R21" s="36">
        <f t="shared" si="3"/>
        <v>0</v>
      </c>
      <c r="S21" s="36"/>
      <c r="T21" s="36">
        <f t="shared" si="4"/>
        <v>0</v>
      </c>
      <c r="U21" s="36" t="s">
        <v>5</v>
      </c>
      <c r="V21" s="36">
        <f t="shared" si="5"/>
        <v>150</v>
      </c>
      <c r="W21" s="36"/>
      <c r="X21" s="36">
        <f t="shared" si="6"/>
        <v>0</v>
      </c>
      <c r="Y21" s="36"/>
      <c r="Z21" s="42">
        <f t="shared" si="7"/>
        <v>0</v>
      </c>
      <c r="AA21" s="43">
        <f t="shared" si="8"/>
        <v>1053.1000000000001</v>
      </c>
      <c r="AB21" s="44"/>
    </row>
    <row r="22" spans="1:28" s="4" customFormat="1" ht="15" x14ac:dyDescent="0.25">
      <c r="A22" s="36">
        <v>19</v>
      </c>
      <c r="B22" s="37" t="s">
        <v>512</v>
      </c>
      <c r="C22" s="37" t="s">
        <v>1630</v>
      </c>
      <c r="D22" s="38" t="s">
        <v>513</v>
      </c>
      <c r="E22" s="38" t="s">
        <v>349</v>
      </c>
      <c r="F22" s="39" t="s">
        <v>5</v>
      </c>
      <c r="G22" s="39">
        <v>9.1999999999999993</v>
      </c>
      <c r="H22" s="39">
        <f t="shared" si="0"/>
        <v>1011.9999999999999</v>
      </c>
      <c r="I22" s="40" t="s">
        <v>5</v>
      </c>
      <c r="J22" s="41" t="str">
        <f t="shared" si="1"/>
        <v>ΟΚ</v>
      </c>
      <c r="K22" s="41"/>
      <c r="L22" s="41"/>
      <c r="M22" s="41" t="s">
        <v>5</v>
      </c>
      <c r="N22" s="41" t="s">
        <v>5</v>
      </c>
      <c r="O22" s="39"/>
      <c r="P22" s="36">
        <f t="shared" si="2"/>
        <v>0</v>
      </c>
      <c r="Q22" s="36"/>
      <c r="R22" s="36">
        <f t="shared" si="3"/>
        <v>0</v>
      </c>
      <c r="S22" s="36" t="s">
        <v>3</v>
      </c>
      <c r="T22" s="36">
        <f t="shared" si="4"/>
        <v>30</v>
      </c>
      <c r="U22" s="36"/>
      <c r="V22" s="36">
        <f t="shared" si="5"/>
        <v>0</v>
      </c>
      <c r="W22" s="36"/>
      <c r="X22" s="36">
        <f t="shared" si="6"/>
        <v>0</v>
      </c>
      <c r="Y22" s="36"/>
      <c r="Z22" s="42">
        <f t="shared" si="7"/>
        <v>0</v>
      </c>
      <c r="AA22" s="43">
        <f t="shared" si="8"/>
        <v>1042</v>
      </c>
      <c r="AB22" s="44"/>
    </row>
    <row r="23" spans="1:28" s="4" customFormat="1" ht="15" x14ac:dyDescent="0.25">
      <c r="A23" s="36">
        <v>20</v>
      </c>
      <c r="B23" s="37" t="s">
        <v>337</v>
      </c>
      <c r="C23" s="37" t="s">
        <v>1554</v>
      </c>
      <c r="D23" s="38" t="s">
        <v>338</v>
      </c>
      <c r="E23" s="38" t="s">
        <v>339</v>
      </c>
      <c r="F23" s="39" t="s">
        <v>5</v>
      </c>
      <c r="G23" s="39">
        <v>9.41</v>
      </c>
      <c r="H23" s="39">
        <f t="shared" si="0"/>
        <v>1035.0999999999999</v>
      </c>
      <c r="I23" s="40" t="s">
        <v>5</v>
      </c>
      <c r="J23" s="41" t="str">
        <f t="shared" si="1"/>
        <v>ΟΚ</v>
      </c>
      <c r="K23" s="41"/>
      <c r="L23" s="41"/>
      <c r="M23" s="41"/>
      <c r="N23" s="41" t="s">
        <v>5</v>
      </c>
      <c r="O23" s="39"/>
      <c r="P23" s="36">
        <f t="shared" si="2"/>
        <v>0</v>
      </c>
      <c r="Q23" s="36"/>
      <c r="R23" s="36">
        <f t="shared" si="3"/>
        <v>0</v>
      </c>
      <c r="S23" s="36"/>
      <c r="T23" s="36">
        <f t="shared" si="4"/>
        <v>0</v>
      </c>
      <c r="U23" s="36"/>
      <c r="V23" s="36">
        <f t="shared" si="5"/>
        <v>0</v>
      </c>
      <c r="W23" s="36"/>
      <c r="X23" s="36">
        <f t="shared" si="6"/>
        <v>0</v>
      </c>
      <c r="Y23" s="36"/>
      <c r="Z23" s="42">
        <f t="shared" si="7"/>
        <v>0</v>
      </c>
      <c r="AA23" s="43">
        <f t="shared" si="8"/>
        <v>1035.0999999999999</v>
      </c>
      <c r="AB23" s="44"/>
    </row>
    <row r="24" spans="1:28" s="4" customFormat="1" ht="15" x14ac:dyDescent="0.25">
      <c r="A24" s="36">
        <v>21</v>
      </c>
      <c r="B24" s="37" t="s">
        <v>334</v>
      </c>
      <c r="C24" s="37" t="s">
        <v>2048</v>
      </c>
      <c r="D24" s="38" t="s">
        <v>335</v>
      </c>
      <c r="E24" s="38" t="s">
        <v>336</v>
      </c>
      <c r="F24" s="39" t="s">
        <v>5</v>
      </c>
      <c r="G24" s="39">
        <v>8</v>
      </c>
      <c r="H24" s="39">
        <f t="shared" si="0"/>
        <v>880</v>
      </c>
      <c r="I24" s="40" t="s">
        <v>5</v>
      </c>
      <c r="J24" s="41" t="str">
        <f t="shared" si="1"/>
        <v>ΟΚ</v>
      </c>
      <c r="K24" s="41"/>
      <c r="L24" s="41"/>
      <c r="M24" s="41"/>
      <c r="N24" s="41" t="s">
        <v>5</v>
      </c>
      <c r="O24" s="39"/>
      <c r="P24" s="36">
        <f t="shared" si="2"/>
        <v>0</v>
      </c>
      <c r="Q24" s="36"/>
      <c r="R24" s="36">
        <f t="shared" si="3"/>
        <v>0</v>
      </c>
      <c r="S24" s="36"/>
      <c r="T24" s="36">
        <f t="shared" si="4"/>
        <v>0</v>
      </c>
      <c r="U24" s="36" t="s">
        <v>5</v>
      </c>
      <c r="V24" s="36">
        <f t="shared" si="5"/>
        <v>150</v>
      </c>
      <c r="W24" s="36"/>
      <c r="X24" s="36">
        <f t="shared" si="6"/>
        <v>0</v>
      </c>
      <c r="Y24" s="36"/>
      <c r="Z24" s="42">
        <f t="shared" si="7"/>
        <v>0</v>
      </c>
      <c r="AA24" s="43">
        <f t="shared" si="8"/>
        <v>1030</v>
      </c>
      <c r="AB24" s="44"/>
    </row>
    <row r="25" spans="1:28" s="4" customFormat="1" ht="15" x14ac:dyDescent="0.25">
      <c r="A25" s="36">
        <v>22</v>
      </c>
      <c r="B25" s="37" t="s">
        <v>1353</v>
      </c>
      <c r="C25" s="37" t="s">
        <v>1867</v>
      </c>
      <c r="D25" s="38" t="s">
        <v>1014</v>
      </c>
      <c r="E25" s="38" t="s">
        <v>1354</v>
      </c>
      <c r="F25" s="39" t="s">
        <v>5</v>
      </c>
      <c r="G25" s="39">
        <v>9.36</v>
      </c>
      <c r="H25" s="39">
        <f t="shared" si="0"/>
        <v>1029.5999999999999</v>
      </c>
      <c r="I25" s="40" t="s">
        <v>5</v>
      </c>
      <c r="J25" s="41" t="str">
        <f t="shared" si="1"/>
        <v>ΟΚ</v>
      </c>
      <c r="K25" s="41"/>
      <c r="L25" s="41"/>
      <c r="M25" s="41"/>
      <c r="N25" s="41" t="s">
        <v>5</v>
      </c>
      <c r="O25" s="39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42"/>
      <c r="AA25" s="43">
        <f t="shared" si="8"/>
        <v>1029.5999999999999</v>
      </c>
      <c r="AB25" s="44"/>
    </row>
    <row r="26" spans="1:28" s="4" customFormat="1" ht="15" x14ac:dyDescent="0.25">
      <c r="A26" s="36">
        <v>23</v>
      </c>
      <c r="B26" s="37" t="s">
        <v>828</v>
      </c>
      <c r="C26" s="37" t="s">
        <v>1753</v>
      </c>
      <c r="D26" s="38" t="s">
        <v>829</v>
      </c>
      <c r="E26" s="38" t="s">
        <v>174</v>
      </c>
      <c r="F26" s="39" t="s">
        <v>5</v>
      </c>
      <c r="G26" s="39">
        <v>9.35</v>
      </c>
      <c r="H26" s="39">
        <f t="shared" si="0"/>
        <v>1028.5</v>
      </c>
      <c r="I26" s="40" t="s">
        <v>5</v>
      </c>
      <c r="J26" s="41" t="str">
        <f t="shared" si="1"/>
        <v>ΟΚ</v>
      </c>
      <c r="K26" s="41"/>
      <c r="L26" s="41"/>
      <c r="M26" s="41"/>
      <c r="N26" s="41" t="s">
        <v>5</v>
      </c>
      <c r="O26" s="39"/>
      <c r="P26" s="36">
        <f t="shared" ref="P26:P47" si="9">IF(O26="ΑΡΙΣΤΗ",70,IF(O26="ΠΟΛΥ ΚΑΛΗ",50,IF(O26="ΚΑΛΗ",30,)))</f>
        <v>0</v>
      </c>
      <c r="Q26" s="36"/>
      <c r="R26" s="36">
        <f t="shared" ref="R26:R47" si="10">IF(Q26="ΑΡΙΣΤΗ",70,IF(Q26="ΠΟΛΥ ΚΑΛΗ",50,IF(Q26="ΚΑΛΗ",30,)))</f>
        <v>0</v>
      </c>
      <c r="S26" s="36"/>
      <c r="T26" s="36">
        <f t="shared" ref="T26:T47" si="11">IF(S26="ΑΡΙΣΤΗ",70,IF(S26="ΠΟΛΥ ΚΑΛΗ",50,IF(S26="ΚΑΛΗ",30,)))</f>
        <v>0</v>
      </c>
      <c r="U26" s="36"/>
      <c r="V26" s="36">
        <f t="shared" ref="V26:V47" si="12">IF(U26="ΝΑΙ",150,0)</f>
        <v>0</v>
      </c>
      <c r="W26" s="36"/>
      <c r="X26" s="36">
        <f t="shared" ref="X26:X47" si="13">W26*17</f>
        <v>0</v>
      </c>
      <c r="Y26" s="36"/>
      <c r="Z26" s="42">
        <f t="shared" ref="Z26:Z47" si="14">Y26*7</f>
        <v>0</v>
      </c>
      <c r="AA26" s="43">
        <f t="shared" si="8"/>
        <v>1028.5</v>
      </c>
      <c r="AB26" s="44"/>
    </row>
    <row r="27" spans="1:28" s="4" customFormat="1" ht="15" x14ac:dyDescent="0.25">
      <c r="A27" s="36">
        <v>24</v>
      </c>
      <c r="B27" s="37" t="s">
        <v>1289</v>
      </c>
      <c r="C27" s="37" t="s">
        <v>1945</v>
      </c>
      <c r="D27" s="38" t="s">
        <v>1290</v>
      </c>
      <c r="E27" s="38" t="s">
        <v>264</v>
      </c>
      <c r="F27" s="39" t="s">
        <v>5</v>
      </c>
      <c r="G27" s="39">
        <v>8.8699999999999992</v>
      </c>
      <c r="H27" s="39">
        <f t="shared" si="0"/>
        <v>975.69999999999993</v>
      </c>
      <c r="I27" s="40" t="s">
        <v>5</v>
      </c>
      <c r="J27" s="41" t="str">
        <f t="shared" si="1"/>
        <v>ΟΚ</v>
      </c>
      <c r="K27" s="41"/>
      <c r="L27" s="41"/>
      <c r="M27" s="41"/>
      <c r="N27" s="41" t="s">
        <v>5</v>
      </c>
      <c r="O27" s="39"/>
      <c r="P27" s="36">
        <f t="shared" si="9"/>
        <v>0</v>
      </c>
      <c r="Q27" s="36"/>
      <c r="R27" s="36">
        <f t="shared" si="10"/>
        <v>0</v>
      </c>
      <c r="S27" s="36" t="s">
        <v>6</v>
      </c>
      <c r="T27" s="36">
        <f t="shared" si="11"/>
        <v>50</v>
      </c>
      <c r="U27" s="36"/>
      <c r="V27" s="36">
        <f t="shared" si="12"/>
        <v>0</v>
      </c>
      <c r="W27" s="36"/>
      <c r="X27" s="36">
        <f t="shared" si="13"/>
        <v>0</v>
      </c>
      <c r="Y27" s="36"/>
      <c r="Z27" s="42">
        <f t="shared" si="14"/>
        <v>0</v>
      </c>
      <c r="AA27" s="43">
        <f t="shared" si="8"/>
        <v>1025.6999999999998</v>
      </c>
      <c r="AB27" s="44"/>
    </row>
    <row r="28" spans="1:28" s="4" customFormat="1" ht="15" x14ac:dyDescent="0.25">
      <c r="A28" s="36">
        <v>25</v>
      </c>
      <c r="B28" s="37" t="s">
        <v>912</v>
      </c>
      <c r="C28" s="37" t="s">
        <v>1789</v>
      </c>
      <c r="D28" s="38" t="s">
        <v>913</v>
      </c>
      <c r="E28" s="38" t="s">
        <v>914</v>
      </c>
      <c r="F28" s="39" t="s">
        <v>5</v>
      </c>
      <c r="G28" s="39">
        <v>9.2899999999999991</v>
      </c>
      <c r="H28" s="39">
        <f t="shared" si="0"/>
        <v>1021.8999999999999</v>
      </c>
      <c r="I28" s="40" t="s">
        <v>5</v>
      </c>
      <c r="J28" s="41" t="str">
        <f t="shared" si="1"/>
        <v>ΟΚ</v>
      </c>
      <c r="K28" s="41"/>
      <c r="L28" s="41"/>
      <c r="M28" s="41"/>
      <c r="N28" s="41" t="s">
        <v>5</v>
      </c>
      <c r="O28" s="39"/>
      <c r="P28" s="36">
        <f t="shared" si="9"/>
        <v>0</v>
      </c>
      <c r="Q28" s="36"/>
      <c r="R28" s="36">
        <f t="shared" si="10"/>
        <v>0</v>
      </c>
      <c r="S28" s="36"/>
      <c r="T28" s="36">
        <f t="shared" si="11"/>
        <v>0</v>
      </c>
      <c r="U28" s="36"/>
      <c r="V28" s="36">
        <f t="shared" si="12"/>
        <v>0</v>
      </c>
      <c r="W28" s="36"/>
      <c r="X28" s="36">
        <f t="shared" si="13"/>
        <v>0</v>
      </c>
      <c r="Y28" s="36"/>
      <c r="Z28" s="42">
        <f t="shared" si="14"/>
        <v>0</v>
      </c>
      <c r="AA28" s="43">
        <f t="shared" si="8"/>
        <v>1021.8999999999999</v>
      </c>
      <c r="AB28" s="44"/>
    </row>
    <row r="29" spans="1:28" s="4" customFormat="1" ht="15" x14ac:dyDescent="0.25">
      <c r="A29" s="36">
        <v>26</v>
      </c>
      <c r="B29" s="37" t="s">
        <v>1426</v>
      </c>
      <c r="C29" s="37" t="s">
        <v>2002</v>
      </c>
      <c r="D29" s="38" t="s">
        <v>1427</v>
      </c>
      <c r="E29" s="38" t="s">
        <v>179</v>
      </c>
      <c r="F29" s="39" t="s">
        <v>5</v>
      </c>
      <c r="G29" s="39">
        <v>7.63</v>
      </c>
      <c r="H29" s="39">
        <f t="shared" si="0"/>
        <v>839.3</v>
      </c>
      <c r="I29" s="40" t="s">
        <v>5</v>
      </c>
      <c r="J29" s="41" t="str">
        <f t="shared" si="1"/>
        <v>ΟΚ</v>
      </c>
      <c r="K29" s="41"/>
      <c r="L29" s="41"/>
      <c r="M29" s="41"/>
      <c r="N29" s="41" t="s">
        <v>5</v>
      </c>
      <c r="O29" s="39"/>
      <c r="P29" s="36">
        <f t="shared" si="9"/>
        <v>0</v>
      </c>
      <c r="Q29" s="36"/>
      <c r="R29" s="36">
        <f t="shared" si="10"/>
        <v>0</v>
      </c>
      <c r="S29" s="36" t="s">
        <v>3</v>
      </c>
      <c r="T29" s="36">
        <f t="shared" si="11"/>
        <v>30</v>
      </c>
      <c r="U29" s="36" t="s">
        <v>5</v>
      </c>
      <c r="V29" s="36">
        <f t="shared" si="12"/>
        <v>150</v>
      </c>
      <c r="W29" s="36"/>
      <c r="X29" s="36">
        <f t="shared" si="13"/>
        <v>0</v>
      </c>
      <c r="Y29" s="36"/>
      <c r="Z29" s="42">
        <f t="shared" si="14"/>
        <v>0</v>
      </c>
      <c r="AA29" s="43">
        <f t="shared" si="8"/>
        <v>1019.3</v>
      </c>
      <c r="AB29" s="44"/>
    </row>
    <row r="30" spans="1:28" s="4" customFormat="1" ht="15" x14ac:dyDescent="0.25">
      <c r="A30" s="36">
        <v>27</v>
      </c>
      <c r="B30" s="37" t="s">
        <v>756</v>
      </c>
      <c r="C30" s="37" t="s">
        <v>1723</v>
      </c>
      <c r="D30" s="38" t="s">
        <v>757</v>
      </c>
      <c r="E30" s="38" t="s">
        <v>758</v>
      </c>
      <c r="F30" s="39" t="s">
        <v>5</v>
      </c>
      <c r="G30" s="39">
        <v>7.8</v>
      </c>
      <c r="H30" s="39">
        <f t="shared" si="0"/>
        <v>858</v>
      </c>
      <c r="I30" s="40" t="s">
        <v>5</v>
      </c>
      <c r="J30" s="41" t="str">
        <f t="shared" si="1"/>
        <v>ΟΚ</v>
      </c>
      <c r="K30" s="41"/>
      <c r="L30" s="41"/>
      <c r="M30" s="41"/>
      <c r="N30" s="41" t="s">
        <v>5</v>
      </c>
      <c r="O30" s="39"/>
      <c r="P30" s="36">
        <f t="shared" si="9"/>
        <v>0</v>
      </c>
      <c r="Q30" s="36"/>
      <c r="R30" s="36">
        <f t="shared" si="10"/>
        <v>0</v>
      </c>
      <c r="S30" s="36"/>
      <c r="T30" s="36">
        <f t="shared" si="11"/>
        <v>0</v>
      </c>
      <c r="U30" s="36" t="s">
        <v>5</v>
      </c>
      <c r="V30" s="36">
        <f t="shared" si="12"/>
        <v>150</v>
      </c>
      <c r="W30" s="36"/>
      <c r="X30" s="36">
        <f t="shared" si="13"/>
        <v>0</v>
      </c>
      <c r="Y30" s="36"/>
      <c r="Z30" s="42">
        <f t="shared" si="14"/>
        <v>0</v>
      </c>
      <c r="AA30" s="43">
        <f t="shared" si="8"/>
        <v>1008</v>
      </c>
      <c r="AB30" s="44"/>
    </row>
    <row r="31" spans="1:28" s="4" customFormat="1" ht="15" x14ac:dyDescent="0.25">
      <c r="A31" s="36">
        <v>28</v>
      </c>
      <c r="B31" s="37" t="s">
        <v>1310</v>
      </c>
      <c r="C31" s="37" t="s">
        <v>1482</v>
      </c>
      <c r="D31" s="38" t="s">
        <v>1311</v>
      </c>
      <c r="E31" s="38" t="s">
        <v>87</v>
      </c>
      <c r="F31" s="39" t="s">
        <v>5</v>
      </c>
      <c r="G31" s="39">
        <v>7.6</v>
      </c>
      <c r="H31" s="39">
        <f t="shared" si="0"/>
        <v>836</v>
      </c>
      <c r="I31" s="40" t="s">
        <v>5</v>
      </c>
      <c r="J31" s="41" t="str">
        <f t="shared" si="1"/>
        <v>ΟΚ</v>
      </c>
      <c r="K31" s="41"/>
      <c r="L31" s="41"/>
      <c r="M31" s="41"/>
      <c r="N31" s="41" t="s">
        <v>5</v>
      </c>
      <c r="O31" s="39"/>
      <c r="P31" s="36">
        <f t="shared" si="9"/>
        <v>0</v>
      </c>
      <c r="Q31" s="36"/>
      <c r="R31" s="36">
        <f t="shared" si="10"/>
        <v>0</v>
      </c>
      <c r="S31" s="36"/>
      <c r="T31" s="36">
        <f t="shared" si="11"/>
        <v>0</v>
      </c>
      <c r="U31" s="36" t="s">
        <v>5</v>
      </c>
      <c r="V31" s="36">
        <f t="shared" si="12"/>
        <v>150</v>
      </c>
      <c r="W31" s="36"/>
      <c r="X31" s="36">
        <f t="shared" si="13"/>
        <v>0</v>
      </c>
      <c r="Y31" s="36"/>
      <c r="Z31" s="42">
        <f t="shared" si="14"/>
        <v>0</v>
      </c>
      <c r="AA31" s="43">
        <f t="shared" si="8"/>
        <v>986</v>
      </c>
      <c r="AB31" s="44"/>
    </row>
    <row r="32" spans="1:28" s="4" customFormat="1" ht="15" x14ac:dyDescent="0.25">
      <c r="A32" s="36">
        <v>29</v>
      </c>
      <c r="B32" s="37" t="s">
        <v>2155</v>
      </c>
      <c r="C32" s="37" t="s">
        <v>2156</v>
      </c>
      <c r="D32" s="38" t="s">
        <v>2157</v>
      </c>
      <c r="E32" s="38" t="s">
        <v>87</v>
      </c>
      <c r="F32" s="39" t="s">
        <v>5</v>
      </c>
      <c r="G32" s="39">
        <v>7.32</v>
      </c>
      <c r="H32" s="39">
        <f t="shared" si="0"/>
        <v>805.2</v>
      </c>
      <c r="I32" s="40" t="s">
        <v>5</v>
      </c>
      <c r="J32" s="41" t="str">
        <f t="shared" si="1"/>
        <v>ΟΚ</v>
      </c>
      <c r="K32" s="41"/>
      <c r="L32" s="41"/>
      <c r="M32" s="41"/>
      <c r="N32" s="41" t="s">
        <v>5</v>
      </c>
      <c r="O32" s="39"/>
      <c r="P32" s="36">
        <f t="shared" si="9"/>
        <v>0</v>
      </c>
      <c r="Q32" s="36"/>
      <c r="R32" s="36">
        <f t="shared" si="10"/>
        <v>0</v>
      </c>
      <c r="S32" s="36" t="s">
        <v>3</v>
      </c>
      <c r="T32" s="36">
        <f t="shared" si="11"/>
        <v>30</v>
      </c>
      <c r="U32" s="36" t="s">
        <v>5</v>
      </c>
      <c r="V32" s="36">
        <f t="shared" si="12"/>
        <v>150</v>
      </c>
      <c r="W32" s="36"/>
      <c r="X32" s="36">
        <f t="shared" si="13"/>
        <v>0</v>
      </c>
      <c r="Y32" s="36"/>
      <c r="Z32" s="42">
        <f t="shared" si="14"/>
        <v>0</v>
      </c>
      <c r="AA32" s="43">
        <f t="shared" si="8"/>
        <v>985.2</v>
      </c>
      <c r="AB32" s="44"/>
    </row>
    <row r="33" spans="1:28" s="4" customFormat="1" ht="15" x14ac:dyDescent="0.25">
      <c r="A33" s="36">
        <v>30</v>
      </c>
      <c r="B33" s="37" t="s">
        <v>969</v>
      </c>
      <c r="C33" s="37" t="s">
        <v>1814</v>
      </c>
      <c r="D33" s="38" t="s">
        <v>970</v>
      </c>
      <c r="E33" s="38" t="s">
        <v>971</v>
      </c>
      <c r="F33" s="39" t="s">
        <v>5</v>
      </c>
      <c r="G33" s="39">
        <v>8.7200000000000006</v>
      </c>
      <c r="H33" s="39">
        <f t="shared" si="0"/>
        <v>959.2</v>
      </c>
      <c r="I33" s="40" t="s">
        <v>5</v>
      </c>
      <c r="J33" s="41" t="str">
        <f t="shared" si="1"/>
        <v>ΟΚ</v>
      </c>
      <c r="K33" s="41"/>
      <c r="L33" s="41"/>
      <c r="M33" s="41"/>
      <c r="N33" s="41" t="s">
        <v>5</v>
      </c>
      <c r="O33" s="39"/>
      <c r="P33" s="36">
        <f t="shared" si="9"/>
        <v>0</v>
      </c>
      <c r="Q33" s="36"/>
      <c r="R33" s="36">
        <f t="shared" si="10"/>
        <v>0</v>
      </c>
      <c r="S33" s="36"/>
      <c r="T33" s="36">
        <f t="shared" si="11"/>
        <v>0</v>
      </c>
      <c r="U33" s="36"/>
      <c r="V33" s="36">
        <f t="shared" si="12"/>
        <v>0</v>
      </c>
      <c r="W33" s="36"/>
      <c r="X33" s="36">
        <f t="shared" si="13"/>
        <v>0</v>
      </c>
      <c r="Y33" s="36"/>
      <c r="Z33" s="42">
        <f t="shared" si="14"/>
        <v>0</v>
      </c>
      <c r="AA33" s="43">
        <f t="shared" si="8"/>
        <v>959.2</v>
      </c>
      <c r="AB33" s="44"/>
    </row>
    <row r="34" spans="1:28" s="4" customFormat="1" ht="15" x14ac:dyDescent="0.25">
      <c r="A34" s="36">
        <v>31</v>
      </c>
      <c r="B34" s="37" t="s">
        <v>45</v>
      </c>
      <c r="C34" s="37" t="s">
        <v>1437</v>
      </c>
      <c r="D34" s="38" t="s">
        <v>46</v>
      </c>
      <c r="E34" s="38" t="s">
        <v>47</v>
      </c>
      <c r="F34" s="39" t="s">
        <v>5</v>
      </c>
      <c r="G34" s="39">
        <v>8.1</v>
      </c>
      <c r="H34" s="39">
        <f t="shared" si="0"/>
        <v>891</v>
      </c>
      <c r="I34" s="40" t="s">
        <v>5</v>
      </c>
      <c r="J34" s="41" t="str">
        <f t="shared" si="1"/>
        <v>ΟΚ</v>
      </c>
      <c r="K34" s="41"/>
      <c r="L34" s="41"/>
      <c r="M34" s="41"/>
      <c r="N34" s="41" t="s">
        <v>5</v>
      </c>
      <c r="O34" s="39" t="s">
        <v>3</v>
      </c>
      <c r="P34" s="36">
        <f t="shared" si="9"/>
        <v>30</v>
      </c>
      <c r="Q34" s="36"/>
      <c r="R34" s="36">
        <f t="shared" si="10"/>
        <v>0</v>
      </c>
      <c r="S34" s="36" t="s">
        <v>3</v>
      </c>
      <c r="T34" s="36">
        <f t="shared" si="11"/>
        <v>30</v>
      </c>
      <c r="U34" s="36"/>
      <c r="V34" s="36">
        <f t="shared" si="12"/>
        <v>0</v>
      </c>
      <c r="W34" s="36"/>
      <c r="X34" s="36">
        <f t="shared" si="13"/>
        <v>0</v>
      </c>
      <c r="Y34" s="36"/>
      <c r="Z34" s="42">
        <f t="shared" si="14"/>
        <v>0</v>
      </c>
      <c r="AA34" s="43">
        <f t="shared" si="8"/>
        <v>951</v>
      </c>
      <c r="AB34" s="44"/>
    </row>
    <row r="35" spans="1:28" s="4" customFormat="1" ht="15" x14ac:dyDescent="0.25">
      <c r="A35" s="36">
        <v>32</v>
      </c>
      <c r="B35" s="37" t="s">
        <v>1188</v>
      </c>
      <c r="C35" s="37" t="s">
        <v>1900</v>
      </c>
      <c r="D35" s="38" t="s">
        <v>1189</v>
      </c>
      <c r="E35" s="38" t="s">
        <v>52</v>
      </c>
      <c r="F35" s="39" t="s">
        <v>5</v>
      </c>
      <c r="G35" s="39">
        <v>8.5500000000000007</v>
      </c>
      <c r="H35" s="39">
        <f t="shared" si="0"/>
        <v>940.50000000000011</v>
      </c>
      <c r="I35" s="40" t="s">
        <v>5</v>
      </c>
      <c r="J35" s="41" t="str">
        <f t="shared" si="1"/>
        <v>ΟΚ</v>
      </c>
      <c r="K35" s="41"/>
      <c r="L35" s="41"/>
      <c r="M35" s="41"/>
      <c r="N35" s="41" t="s">
        <v>5</v>
      </c>
      <c r="O35" s="39"/>
      <c r="P35" s="36">
        <f t="shared" si="9"/>
        <v>0</v>
      </c>
      <c r="Q35" s="36"/>
      <c r="R35" s="36">
        <f t="shared" si="10"/>
        <v>0</v>
      </c>
      <c r="S35" s="36"/>
      <c r="T35" s="36">
        <f t="shared" si="11"/>
        <v>0</v>
      </c>
      <c r="U35" s="36"/>
      <c r="V35" s="36">
        <f t="shared" si="12"/>
        <v>0</v>
      </c>
      <c r="W35" s="36"/>
      <c r="X35" s="36">
        <f t="shared" si="13"/>
        <v>0</v>
      </c>
      <c r="Y35" s="36"/>
      <c r="Z35" s="42">
        <f t="shared" si="14"/>
        <v>0</v>
      </c>
      <c r="AA35" s="43">
        <f t="shared" si="8"/>
        <v>940.50000000000011</v>
      </c>
      <c r="AB35" s="44"/>
    </row>
    <row r="36" spans="1:28" s="4" customFormat="1" ht="15" x14ac:dyDescent="0.25">
      <c r="A36" s="36">
        <v>33</v>
      </c>
      <c r="B36" s="37" t="s">
        <v>2138</v>
      </c>
      <c r="C36" s="37" t="s">
        <v>2139</v>
      </c>
      <c r="D36" s="38" t="s">
        <v>2140</v>
      </c>
      <c r="E36" s="38" t="s">
        <v>174</v>
      </c>
      <c r="F36" s="39" t="s">
        <v>5</v>
      </c>
      <c r="G36" s="39">
        <v>6.9</v>
      </c>
      <c r="H36" s="39">
        <f t="shared" si="0"/>
        <v>759</v>
      </c>
      <c r="I36" s="40" t="s">
        <v>5</v>
      </c>
      <c r="J36" s="41" t="str">
        <f t="shared" si="1"/>
        <v>ΟΚ</v>
      </c>
      <c r="K36" s="41"/>
      <c r="L36" s="41"/>
      <c r="M36" s="41"/>
      <c r="N36" s="41" t="s">
        <v>5</v>
      </c>
      <c r="O36" s="39"/>
      <c r="P36" s="36">
        <f t="shared" si="9"/>
        <v>0</v>
      </c>
      <c r="Q36" s="36"/>
      <c r="R36" s="36">
        <f t="shared" si="10"/>
        <v>0</v>
      </c>
      <c r="S36" s="36" t="s">
        <v>3</v>
      </c>
      <c r="T36" s="36">
        <f t="shared" si="11"/>
        <v>30</v>
      </c>
      <c r="U36" s="36" t="s">
        <v>5</v>
      </c>
      <c r="V36" s="36">
        <f t="shared" si="12"/>
        <v>150</v>
      </c>
      <c r="W36" s="36"/>
      <c r="X36" s="36">
        <f t="shared" si="13"/>
        <v>0</v>
      </c>
      <c r="Y36" s="36"/>
      <c r="Z36" s="42">
        <f t="shared" si="14"/>
        <v>0</v>
      </c>
      <c r="AA36" s="43">
        <f t="shared" si="8"/>
        <v>939</v>
      </c>
      <c r="AB36" s="44"/>
    </row>
    <row r="37" spans="1:28" s="4" customFormat="1" ht="15" x14ac:dyDescent="0.25">
      <c r="A37" s="36">
        <v>34</v>
      </c>
      <c r="B37" s="37" t="s">
        <v>1164</v>
      </c>
      <c r="C37" s="37" t="s">
        <v>1891</v>
      </c>
      <c r="D37" s="38" t="s">
        <v>1165</v>
      </c>
      <c r="E37" s="38" t="s">
        <v>118</v>
      </c>
      <c r="F37" s="39" t="s">
        <v>5</v>
      </c>
      <c r="G37" s="39">
        <v>8.4499999999999993</v>
      </c>
      <c r="H37" s="39">
        <f t="shared" si="0"/>
        <v>929.49999999999989</v>
      </c>
      <c r="I37" s="40" t="s">
        <v>5</v>
      </c>
      <c r="J37" s="41" t="str">
        <f t="shared" si="1"/>
        <v>ΟΚ</v>
      </c>
      <c r="K37" s="41"/>
      <c r="L37" s="41" t="s">
        <v>5</v>
      </c>
      <c r="M37" s="41"/>
      <c r="N37" s="41" t="s">
        <v>5</v>
      </c>
      <c r="O37" s="39"/>
      <c r="P37" s="36">
        <f t="shared" si="9"/>
        <v>0</v>
      </c>
      <c r="Q37" s="36"/>
      <c r="R37" s="36">
        <f t="shared" si="10"/>
        <v>0</v>
      </c>
      <c r="S37" s="36"/>
      <c r="T37" s="36">
        <f t="shared" si="11"/>
        <v>0</v>
      </c>
      <c r="U37" s="36"/>
      <c r="V37" s="36">
        <f t="shared" si="12"/>
        <v>0</v>
      </c>
      <c r="W37" s="36"/>
      <c r="X37" s="36">
        <f t="shared" si="13"/>
        <v>0</v>
      </c>
      <c r="Y37" s="36"/>
      <c r="Z37" s="42">
        <f t="shared" si="14"/>
        <v>0</v>
      </c>
      <c r="AA37" s="43">
        <f t="shared" si="8"/>
        <v>929.49999999999989</v>
      </c>
      <c r="AB37" s="44"/>
    </row>
    <row r="38" spans="1:28" s="4" customFormat="1" ht="15" x14ac:dyDescent="0.25">
      <c r="A38" s="36">
        <v>35</v>
      </c>
      <c r="B38" s="37" t="s">
        <v>1080</v>
      </c>
      <c r="C38" s="37" t="s">
        <v>1858</v>
      </c>
      <c r="D38" s="38" t="s">
        <v>1081</v>
      </c>
      <c r="E38" s="38" t="s">
        <v>87</v>
      </c>
      <c r="F38" s="39" t="s">
        <v>5</v>
      </c>
      <c r="G38" s="39">
        <v>7.9</v>
      </c>
      <c r="H38" s="39">
        <f t="shared" si="0"/>
        <v>869</v>
      </c>
      <c r="I38" s="40" t="s">
        <v>5</v>
      </c>
      <c r="J38" s="41" t="str">
        <f t="shared" si="1"/>
        <v>ΟΚ</v>
      </c>
      <c r="K38" s="41"/>
      <c r="L38" s="41"/>
      <c r="M38" s="41"/>
      <c r="N38" s="41" t="s">
        <v>5</v>
      </c>
      <c r="O38" s="39"/>
      <c r="P38" s="36">
        <f t="shared" si="9"/>
        <v>0</v>
      </c>
      <c r="Q38" s="36"/>
      <c r="R38" s="36">
        <f t="shared" si="10"/>
        <v>0</v>
      </c>
      <c r="S38" s="36" t="s">
        <v>3</v>
      </c>
      <c r="T38" s="36">
        <f t="shared" si="11"/>
        <v>30</v>
      </c>
      <c r="U38" s="36"/>
      <c r="V38" s="36">
        <f t="shared" si="12"/>
        <v>0</v>
      </c>
      <c r="W38" s="36"/>
      <c r="X38" s="36">
        <f t="shared" si="13"/>
        <v>0</v>
      </c>
      <c r="Y38" s="36"/>
      <c r="Z38" s="42">
        <f t="shared" si="14"/>
        <v>0</v>
      </c>
      <c r="AA38" s="43">
        <f t="shared" si="8"/>
        <v>899</v>
      </c>
      <c r="AB38" s="44"/>
    </row>
    <row r="39" spans="1:28" s="4" customFormat="1" ht="15" x14ac:dyDescent="0.25">
      <c r="A39" s="36">
        <v>36</v>
      </c>
      <c r="B39" s="37" t="s">
        <v>2161</v>
      </c>
      <c r="C39" s="37" t="s">
        <v>2162</v>
      </c>
      <c r="D39" s="38" t="s">
        <v>66</v>
      </c>
      <c r="E39" s="38" t="s">
        <v>575</v>
      </c>
      <c r="F39" s="39" t="s">
        <v>5</v>
      </c>
      <c r="G39" s="39">
        <v>7.55</v>
      </c>
      <c r="H39" s="39">
        <f t="shared" si="0"/>
        <v>830.5</v>
      </c>
      <c r="I39" s="40" t="s">
        <v>5</v>
      </c>
      <c r="J39" s="41" t="str">
        <f t="shared" si="1"/>
        <v>ΟΚ</v>
      </c>
      <c r="K39" s="41"/>
      <c r="L39" s="41"/>
      <c r="M39" s="41"/>
      <c r="N39" s="41" t="s">
        <v>5</v>
      </c>
      <c r="O39" s="39"/>
      <c r="P39" s="36">
        <f t="shared" si="9"/>
        <v>0</v>
      </c>
      <c r="Q39" s="36"/>
      <c r="R39" s="36">
        <f t="shared" si="10"/>
        <v>0</v>
      </c>
      <c r="S39" s="36" t="s">
        <v>6</v>
      </c>
      <c r="T39" s="36">
        <f t="shared" si="11"/>
        <v>50</v>
      </c>
      <c r="U39" s="36"/>
      <c r="V39" s="36">
        <f t="shared" si="12"/>
        <v>0</v>
      </c>
      <c r="W39" s="36"/>
      <c r="X39" s="36">
        <f t="shared" si="13"/>
        <v>0</v>
      </c>
      <c r="Y39" s="36"/>
      <c r="Z39" s="42">
        <f t="shared" si="14"/>
        <v>0</v>
      </c>
      <c r="AA39" s="43">
        <f t="shared" si="8"/>
        <v>880.5</v>
      </c>
      <c r="AB39" s="44"/>
    </row>
    <row r="40" spans="1:28" s="4" customFormat="1" ht="15" x14ac:dyDescent="0.25">
      <c r="A40" s="36">
        <v>37</v>
      </c>
      <c r="B40" s="37" t="s">
        <v>1082</v>
      </c>
      <c r="C40" s="37" t="s">
        <v>1859</v>
      </c>
      <c r="D40" s="38" t="s">
        <v>1083</v>
      </c>
      <c r="E40" s="38" t="s">
        <v>1084</v>
      </c>
      <c r="F40" s="39" t="s">
        <v>5</v>
      </c>
      <c r="G40" s="39">
        <v>7.95</v>
      </c>
      <c r="H40" s="39">
        <f t="shared" si="0"/>
        <v>874.5</v>
      </c>
      <c r="I40" s="40" t="s">
        <v>5</v>
      </c>
      <c r="J40" s="41" t="str">
        <f t="shared" si="1"/>
        <v>ΟΚ</v>
      </c>
      <c r="K40" s="41"/>
      <c r="L40" s="41"/>
      <c r="M40" s="41"/>
      <c r="N40" s="41" t="s">
        <v>5</v>
      </c>
      <c r="O40" s="39"/>
      <c r="P40" s="36">
        <f t="shared" si="9"/>
        <v>0</v>
      </c>
      <c r="Q40" s="36"/>
      <c r="R40" s="36">
        <f t="shared" si="10"/>
        <v>0</v>
      </c>
      <c r="S40" s="36"/>
      <c r="T40" s="36">
        <f t="shared" si="11"/>
        <v>0</v>
      </c>
      <c r="U40" s="36"/>
      <c r="V40" s="36">
        <f t="shared" si="12"/>
        <v>0</v>
      </c>
      <c r="W40" s="36"/>
      <c r="X40" s="36">
        <f t="shared" si="13"/>
        <v>0</v>
      </c>
      <c r="Y40" s="36"/>
      <c r="Z40" s="42">
        <f t="shared" si="14"/>
        <v>0</v>
      </c>
      <c r="AA40" s="43">
        <f t="shared" si="8"/>
        <v>874.5</v>
      </c>
      <c r="AB40" s="44"/>
    </row>
    <row r="41" spans="1:28" s="4" customFormat="1" ht="15" x14ac:dyDescent="0.25">
      <c r="A41" s="36">
        <v>38</v>
      </c>
      <c r="B41" s="37" t="s">
        <v>234</v>
      </c>
      <c r="C41" s="37" t="s">
        <v>1510</v>
      </c>
      <c r="D41" s="38" t="s">
        <v>235</v>
      </c>
      <c r="E41" s="38" t="s">
        <v>144</v>
      </c>
      <c r="F41" s="39" t="s">
        <v>5</v>
      </c>
      <c r="G41" s="39">
        <v>6.5</v>
      </c>
      <c r="H41" s="39">
        <f t="shared" si="0"/>
        <v>715</v>
      </c>
      <c r="I41" s="40" t="s">
        <v>5</v>
      </c>
      <c r="J41" s="41" t="str">
        <f t="shared" si="1"/>
        <v>ΟΚ</v>
      </c>
      <c r="K41" s="41"/>
      <c r="L41" s="41"/>
      <c r="M41" s="41"/>
      <c r="N41" s="41" t="s">
        <v>5</v>
      </c>
      <c r="O41" s="39"/>
      <c r="P41" s="36">
        <f t="shared" si="9"/>
        <v>0</v>
      </c>
      <c r="Q41" s="36"/>
      <c r="R41" s="36">
        <f t="shared" si="10"/>
        <v>0</v>
      </c>
      <c r="S41" s="36"/>
      <c r="T41" s="36">
        <f t="shared" si="11"/>
        <v>0</v>
      </c>
      <c r="U41" s="36" t="s">
        <v>5</v>
      </c>
      <c r="V41" s="36">
        <f t="shared" si="12"/>
        <v>150</v>
      </c>
      <c r="W41" s="36"/>
      <c r="X41" s="36">
        <f t="shared" si="13"/>
        <v>0</v>
      </c>
      <c r="Y41" s="36"/>
      <c r="Z41" s="42">
        <f t="shared" si="14"/>
        <v>0</v>
      </c>
      <c r="AA41" s="43">
        <f t="shared" si="8"/>
        <v>865</v>
      </c>
      <c r="AB41" s="44"/>
    </row>
    <row r="42" spans="1:28" s="4" customFormat="1" ht="15" x14ac:dyDescent="0.25">
      <c r="A42" s="36">
        <v>39</v>
      </c>
      <c r="B42" s="37" t="s">
        <v>391</v>
      </c>
      <c r="C42" s="37" t="s">
        <v>1575</v>
      </c>
      <c r="D42" s="38" t="s">
        <v>392</v>
      </c>
      <c r="E42" s="38" t="s">
        <v>393</v>
      </c>
      <c r="F42" s="39" t="s">
        <v>5</v>
      </c>
      <c r="G42" s="39">
        <v>7.3</v>
      </c>
      <c r="H42" s="39">
        <f t="shared" si="0"/>
        <v>803</v>
      </c>
      <c r="I42" s="40" t="s">
        <v>5</v>
      </c>
      <c r="J42" s="41" t="str">
        <f t="shared" si="1"/>
        <v>ΟΚ</v>
      </c>
      <c r="K42" s="41"/>
      <c r="L42" s="41"/>
      <c r="M42" s="41"/>
      <c r="N42" s="41" t="s">
        <v>5</v>
      </c>
      <c r="O42" s="39"/>
      <c r="P42" s="36">
        <f t="shared" si="9"/>
        <v>0</v>
      </c>
      <c r="Q42" s="36"/>
      <c r="R42" s="36">
        <f t="shared" si="10"/>
        <v>0</v>
      </c>
      <c r="S42" s="36" t="s">
        <v>3</v>
      </c>
      <c r="T42" s="36">
        <f t="shared" si="11"/>
        <v>30</v>
      </c>
      <c r="U42" s="36"/>
      <c r="V42" s="36">
        <f t="shared" si="12"/>
        <v>0</v>
      </c>
      <c r="W42" s="36"/>
      <c r="X42" s="36">
        <f t="shared" si="13"/>
        <v>0</v>
      </c>
      <c r="Y42" s="36"/>
      <c r="Z42" s="42">
        <f t="shared" si="14"/>
        <v>0</v>
      </c>
      <c r="AA42" s="43">
        <f t="shared" si="8"/>
        <v>833</v>
      </c>
      <c r="AB42" s="44"/>
    </row>
    <row r="43" spans="1:28" s="4" customFormat="1" ht="15" x14ac:dyDescent="0.25">
      <c r="A43" s="36">
        <v>40</v>
      </c>
      <c r="B43" s="37" t="s">
        <v>437</v>
      </c>
      <c r="C43" s="37" t="s">
        <v>1596</v>
      </c>
      <c r="D43" s="38" t="s">
        <v>438</v>
      </c>
      <c r="E43" s="38" t="s">
        <v>156</v>
      </c>
      <c r="F43" s="39" t="s">
        <v>5</v>
      </c>
      <c r="G43" s="39">
        <v>5.8</v>
      </c>
      <c r="H43" s="39">
        <f t="shared" si="0"/>
        <v>638</v>
      </c>
      <c r="I43" s="40" t="s">
        <v>5</v>
      </c>
      <c r="J43" s="41" t="str">
        <f t="shared" si="1"/>
        <v>ΟΚ</v>
      </c>
      <c r="K43" s="41"/>
      <c r="L43" s="41"/>
      <c r="M43" s="41" t="s">
        <v>5</v>
      </c>
      <c r="N43" s="41" t="s">
        <v>5</v>
      </c>
      <c r="O43" s="39"/>
      <c r="P43" s="36">
        <f t="shared" si="9"/>
        <v>0</v>
      </c>
      <c r="Q43" s="36"/>
      <c r="R43" s="36">
        <f t="shared" si="10"/>
        <v>0</v>
      </c>
      <c r="S43" s="36" t="s">
        <v>3</v>
      </c>
      <c r="T43" s="36">
        <f t="shared" si="11"/>
        <v>30</v>
      </c>
      <c r="U43" s="36" t="s">
        <v>5</v>
      </c>
      <c r="V43" s="36">
        <f t="shared" si="12"/>
        <v>150</v>
      </c>
      <c r="W43" s="36"/>
      <c r="X43" s="36">
        <f t="shared" si="13"/>
        <v>0</v>
      </c>
      <c r="Y43" s="36"/>
      <c r="Z43" s="42">
        <f t="shared" si="14"/>
        <v>0</v>
      </c>
      <c r="AA43" s="43">
        <f t="shared" si="8"/>
        <v>818</v>
      </c>
      <c r="AB43" s="44"/>
    </row>
    <row r="44" spans="1:28" s="4" customFormat="1" ht="15" x14ac:dyDescent="0.25">
      <c r="A44" s="36">
        <v>41</v>
      </c>
      <c r="B44" s="37" t="s">
        <v>320</v>
      </c>
      <c r="C44" s="37" t="s">
        <v>1547</v>
      </c>
      <c r="D44" s="38" t="s">
        <v>321</v>
      </c>
      <c r="E44" s="38" t="s">
        <v>322</v>
      </c>
      <c r="F44" s="39" t="s">
        <v>5</v>
      </c>
      <c r="G44" s="39">
        <v>5.8</v>
      </c>
      <c r="H44" s="39">
        <f t="shared" si="0"/>
        <v>638</v>
      </c>
      <c r="I44" s="40" t="s">
        <v>5</v>
      </c>
      <c r="J44" s="41" t="str">
        <f t="shared" si="1"/>
        <v>ΟΚ</v>
      </c>
      <c r="K44" s="41"/>
      <c r="L44" s="41"/>
      <c r="M44" s="41"/>
      <c r="N44" s="41" t="s">
        <v>5</v>
      </c>
      <c r="O44" s="39"/>
      <c r="P44" s="36">
        <f t="shared" si="9"/>
        <v>0</v>
      </c>
      <c r="Q44" s="36"/>
      <c r="R44" s="36">
        <f t="shared" si="10"/>
        <v>0</v>
      </c>
      <c r="S44" s="36" t="s">
        <v>3</v>
      </c>
      <c r="T44" s="36">
        <f t="shared" si="11"/>
        <v>30</v>
      </c>
      <c r="U44" s="36" t="s">
        <v>5</v>
      </c>
      <c r="V44" s="36">
        <f t="shared" si="12"/>
        <v>150</v>
      </c>
      <c r="W44" s="36"/>
      <c r="X44" s="36">
        <f t="shared" si="13"/>
        <v>0</v>
      </c>
      <c r="Y44" s="36"/>
      <c r="Z44" s="42">
        <f t="shared" si="14"/>
        <v>0</v>
      </c>
      <c r="AA44" s="43">
        <f t="shared" si="8"/>
        <v>818</v>
      </c>
      <c r="AB44" s="44"/>
    </row>
    <row r="45" spans="1:28" s="4" customFormat="1" ht="15" x14ac:dyDescent="0.25">
      <c r="A45" s="36">
        <v>42</v>
      </c>
      <c r="B45" s="37" t="s">
        <v>1184</v>
      </c>
      <c r="C45" s="37" t="s">
        <v>1905</v>
      </c>
      <c r="D45" s="38" t="s">
        <v>1185</v>
      </c>
      <c r="E45" s="38" t="s">
        <v>179</v>
      </c>
      <c r="F45" s="39" t="s">
        <v>5</v>
      </c>
      <c r="G45" s="39">
        <v>7.1</v>
      </c>
      <c r="H45" s="39">
        <f t="shared" si="0"/>
        <v>781</v>
      </c>
      <c r="I45" s="40" t="s">
        <v>5</v>
      </c>
      <c r="J45" s="41" t="str">
        <f t="shared" si="1"/>
        <v>ΟΚ</v>
      </c>
      <c r="K45" s="41"/>
      <c r="L45" s="41"/>
      <c r="M45" s="41"/>
      <c r="N45" s="41" t="s">
        <v>5</v>
      </c>
      <c r="O45" s="39"/>
      <c r="P45" s="36">
        <f t="shared" si="9"/>
        <v>0</v>
      </c>
      <c r="Q45" s="36"/>
      <c r="R45" s="36">
        <f t="shared" si="10"/>
        <v>0</v>
      </c>
      <c r="S45" s="36" t="s">
        <v>3</v>
      </c>
      <c r="T45" s="36">
        <f t="shared" si="11"/>
        <v>30</v>
      </c>
      <c r="U45" s="36"/>
      <c r="V45" s="36">
        <f t="shared" si="12"/>
        <v>0</v>
      </c>
      <c r="W45" s="36"/>
      <c r="X45" s="36">
        <f t="shared" si="13"/>
        <v>0</v>
      </c>
      <c r="Y45" s="36"/>
      <c r="Z45" s="42">
        <f t="shared" si="14"/>
        <v>0</v>
      </c>
      <c r="AA45" s="43">
        <f t="shared" si="8"/>
        <v>811</v>
      </c>
      <c r="AB45" s="44"/>
    </row>
    <row r="46" spans="1:28" s="4" customFormat="1" ht="15" x14ac:dyDescent="0.25">
      <c r="A46" s="36">
        <v>43</v>
      </c>
      <c r="B46" s="37" t="s">
        <v>1338</v>
      </c>
      <c r="C46" s="37" t="s">
        <v>1964</v>
      </c>
      <c r="D46" s="38" t="s">
        <v>1339</v>
      </c>
      <c r="E46" s="38" t="s">
        <v>221</v>
      </c>
      <c r="F46" s="39" t="s">
        <v>5</v>
      </c>
      <c r="G46" s="39">
        <v>5.0999999999999996</v>
      </c>
      <c r="H46" s="39">
        <f t="shared" si="0"/>
        <v>561</v>
      </c>
      <c r="I46" s="40" t="s">
        <v>5</v>
      </c>
      <c r="J46" s="41" t="str">
        <f t="shared" si="1"/>
        <v>ΟΚ</v>
      </c>
      <c r="K46" s="41"/>
      <c r="L46" s="41" t="s">
        <v>5</v>
      </c>
      <c r="M46" s="41"/>
      <c r="N46" s="41" t="s">
        <v>5</v>
      </c>
      <c r="O46" s="36"/>
      <c r="P46" s="36">
        <f t="shared" si="9"/>
        <v>0</v>
      </c>
      <c r="Q46" s="36"/>
      <c r="R46" s="36">
        <f t="shared" si="10"/>
        <v>0</v>
      </c>
      <c r="S46" s="36"/>
      <c r="T46" s="36">
        <f t="shared" si="11"/>
        <v>0</v>
      </c>
      <c r="U46" s="36" t="s">
        <v>5</v>
      </c>
      <c r="V46" s="36">
        <f t="shared" si="12"/>
        <v>150</v>
      </c>
      <c r="W46" s="36"/>
      <c r="X46" s="36">
        <f t="shared" si="13"/>
        <v>0</v>
      </c>
      <c r="Y46" s="36"/>
      <c r="Z46" s="42">
        <f t="shared" si="14"/>
        <v>0</v>
      </c>
      <c r="AA46" s="43">
        <f t="shared" si="8"/>
        <v>711</v>
      </c>
      <c r="AB46" s="44"/>
    </row>
    <row r="47" spans="1:28" s="4" customFormat="1" ht="15" x14ac:dyDescent="0.25">
      <c r="A47" s="36">
        <v>44</v>
      </c>
      <c r="B47" s="37" t="s">
        <v>1361</v>
      </c>
      <c r="C47" s="37" t="s">
        <v>1973</v>
      </c>
      <c r="D47" s="38" t="s">
        <v>1362</v>
      </c>
      <c r="E47" s="38" t="s">
        <v>460</v>
      </c>
      <c r="F47" s="39" t="s">
        <v>5</v>
      </c>
      <c r="G47" s="39">
        <v>6.05</v>
      </c>
      <c r="H47" s="39">
        <f t="shared" si="0"/>
        <v>665.5</v>
      </c>
      <c r="I47" s="40" t="s">
        <v>5</v>
      </c>
      <c r="J47" s="41" t="str">
        <f t="shared" si="1"/>
        <v>ΟΚ</v>
      </c>
      <c r="K47" s="41"/>
      <c r="L47" s="41" t="s">
        <v>5</v>
      </c>
      <c r="M47" s="41"/>
      <c r="N47" s="41" t="s">
        <v>5</v>
      </c>
      <c r="O47" s="36"/>
      <c r="P47" s="36">
        <f t="shared" si="9"/>
        <v>0</v>
      </c>
      <c r="Q47" s="36"/>
      <c r="R47" s="36">
        <f t="shared" si="10"/>
        <v>0</v>
      </c>
      <c r="S47" s="36"/>
      <c r="T47" s="36">
        <f t="shared" si="11"/>
        <v>0</v>
      </c>
      <c r="U47" s="36"/>
      <c r="V47" s="36">
        <f t="shared" si="12"/>
        <v>0</v>
      </c>
      <c r="W47" s="36"/>
      <c r="X47" s="36">
        <f t="shared" si="13"/>
        <v>0</v>
      </c>
      <c r="Y47" s="36"/>
      <c r="Z47" s="42">
        <f t="shared" si="14"/>
        <v>0</v>
      </c>
      <c r="AA47" s="43">
        <f t="shared" si="8"/>
        <v>665.5</v>
      </c>
      <c r="AB47" s="44"/>
    </row>
  </sheetData>
  <sheetProtection password="EB34" sheet="1" objects="1" scenarios="1"/>
  <mergeCells count="4">
    <mergeCell ref="A1:E1"/>
    <mergeCell ref="A2:E2"/>
    <mergeCell ref="F2:I2"/>
    <mergeCell ref="O2:Z2"/>
  </mergeCells>
  <dataValidations count="5">
    <dataValidation type="whole" allowBlank="1" showInputMessage="1" showErrorMessage="1" errorTitle="ΠΡΟΣΟΧΗ!" error="ΑΠΟ 1 ΕΩΣ 84 ΜΗΝΕΣ" sqref="Y4:Y47" xr:uid="{00000000-0002-0000-0600-000000000000}">
      <formula1>1</formula1>
      <formula2>84</formula2>
    </dataValidation>
    <dataValidation type="whole" allowBlank="1" showInputMessage="1" showErrorMessage="1" errorTitle="ΠΡΟΣΟΧΗ!" error="ΑΠΟ 1 ΕΩΣ 24 ΜΗΝΕΣ" sqref="W4:W47" xr:uid="{00000000-0002-0000-0600-000001000000}">
      <formula1>1</formula1>
      <formula2>24</formula2>
    </dataValidation>
    <dataValidation type="list" allowBlank="1" showInputMessage="1" showErrorMessage="1" sqref="O4:O47 Q4:Q47 S4:S47" xr:uid="{00000000-0002-0000-0600-000002000000}">
      <formula1>$AL$7:$AL$45</formula1>
    </dataValidation>
    <dataValidation type="list" allowBlank="1" showInputMessage="1" showErrorMessage="1" sqref="I4:I47 F4:F47 K4:N47 U4:U47" xr:uid="{00000000-0002-0000-0600-000003000000}">
      <formula1>#REF!</formula1>
    </dataValidation>
    <dataValidation type="decimal" allowBlank="1" showInputMessage="1" showErrorMessage="1" sqref="G4:G47" xr:uid="{00000000-0002-0000-0600-000004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"/>
  <sheetViews>
    <sheetView tabSelected="1" workbookViewId="0">
      <selection sqref="A1:F26"/>
    </sheetView>
  </sheetViews>
  <sheetFormatPr defaultRowHeight="15" x14ac:dyDescent="0.25"/>
  <cols>
    <col min="2" max="2" width="20.85546875" bestFit="1" customWidth="1"/>
    <col min="3" max="3" width="12" customWidth="1"/>
    <col min="4" max="4" width="20.5703125" bestFit="1" customWidth="1"/>
    <col min="5" max="5" width="23.7109375" bestFit="1" customWidth="1"/>
    <col min="6" max="6" width="29.28515625" customWidth="1"/>
    <col min="28" max="28" width="23.42578125" customWidth="1"/>
  </cols>
  <sheetData>
    <row r="1" spans="1:6" s="1" customFormat="1" ht="48.75" customHeight="1" x14ac:dyDescent="0.3">
      <c r="A1" s="57" t="s">
        <v>2218</v>
      </c>
      <c r="B1" s="58"/>
      <c r="C1" s="58"/>
      <c r="D1" s="58"/>
      <c r="E1" s="58"/>
      <c r="F1" s="58"/>
    </row>
    <row r="2" spans="1:6" s="2" customFormat="1" ht="15.75" x14ac:dyDescent="0.25">
      <c r="A2" s="59" t="s">
        <v>7</v>
      </c>
      <c r="B2" s="59"/>
      <c r="C2" s="59"/>
      <c r="D2" s="59"/>
      <c r="E2" s="59"/>
      <c r="F2" s="60"/>
    </row>
    <row r="3" spans="1:6" s="3" customFormat="1" ht="94.5" customHeight="1" x14ac:dyDescent="0.25">
      <c r="A3" s="54" t="s">
        <v>1</v>
      </c>
      <c r="B3" s="54" t="s">
        <v>25</v>
      </c>
      <c r="C3" s="54" t="s">
        <v>1429</v>
      </c>
      <c r="D3" s="54" t="s">
        <v>8</v>
      </c>
      <c r="E3" s="54" t="s">
        <v>9</v>
      </c>
      <c r="F3" s="54" t="s">
        <v>2005</v>
      </c>
    </row>
    <row r="4" spans="1:6" s="4" customFormat="1" x14ac:dyDescent="0.25">
      <c r="A4" s="36">
        <v>1</v>
      </c>
      <c r="B4" s="37" t="s">
        <v>124</v>
      </c>
      <c r="C4" s="37" t="s">
        <v>1467</v>
      </c>
      <c r="D4" s="38" t="s">
        <v>125</v>
      </c>
      <c r="E4" s="38" t="s">
        <v>126</v>
      </c>
      <c r="F4" s="61">
        <v>147</v>
      </c>
    </row>
    <row r="5" spans="1:6" s="4" customFormat="1" x14ac:dyDescent="0.25">
      <c r="A5" s="36">
        <v>2</v>
      </c>
      <c r="B5" s="37" t="s">
        <v>127</v>
      </c>
      <c r="C5" s="37" t="s">
        <v>1468</v>
      </c>
      <c r="D5" s="38" t="s">
        <v>128</v>
      </c>
      <c r="E5" s="38" t="s">
        <v>116</v>
      </c>
      <c r="F5" s="61">
        <v>147</v>
      </c>
    </row>
    <row r="6" spans="1:6" s="4" customFormat="1" ht="30" x14ac:dyDescent="0.25">
      <c r="A6" s="36">
        <v>3</v>
      </c>
      <c r="B6" s="37" t="s">
        <v>2009</v>
      </c>
      <c r="C6" s="37" t="s">
        <v>2080</v>
      </c>
      <c r="D6" s="38" t="s">
        <v>235</v>
      </c>
      <c r="E6" s="38" t="s">
        <v>231</v>
      </c>
      <c r="F6" s="61" t="s">
        <v>2186</v>
      </c>
    </row>
    <row r="7" spans="1:6" s="4" customFormat="1" x14ac:dyDescent="0.25">
      <c r="A7" s="36">
        <v>4</v>
      </c>
      <c r="B7" s="37" t="s">
        <v>314</v>
      </c>
      <c r="C7" s="37" t="s">
        <v>1545</v>
      </c>
      <c r="D7" s="38" t="s">
        <v>315</v>
      </c>
      <c r="E7" s="38" t="s">
        <v>316</v>
      </c>
      <c r="F7" s="61">
        <v>147</v>
      </c>
    </row>
    <row r="8" spans="1:6" ht="30" x14ac:dyDescent="0.25">
      <c r="A8" s="36">
        <v>5</v>
      </c>
      <c r="B8" s="26" t="s">
        <v>2192</v>
      </c>
      <c r="C8" s="26" t="s">
        <v>2193</v>
      </c>
      <c r="D8" s="45" t="s">
        <v>2194</v>
      </c>
      <c r="E8" s="45" t="s">
        <v>1088</v>
      </c>
      <c r="F8" s="61" t="s">
        <v>2187</v>
      </c>
    </row>
    <row r="9" spans="1:6" s="4" customFormat="1" x14ac:dyDescent="0.25">
      <c r="A9" s="36">
        <v>6</v>
      </c>
      <c r="B9" s="37" t="s">
        <v>377</v>
      </c>
      <c r="C9" s="37" t="s">
        <v>1568</v>
      </c>
      <c r="D9" s="38" t="s">
        <v>378</v>
      </c>
      <c r="E9" s="38" t="s">
        <v>156</v>
      </c>
      <c r="F9" s="61">
        <v>147</v>
      </c>
    </row>
    <row r="10" spans="1:6" s="5" customFormat="1" ht="30" x14ac:dyDescent="0.25">
      <c r="A10" s="36">
        <v>7</v>
      </c>
      <c r="B10" s="62" t="s">
        <v>2008</v>
      </c>
      <c r="C10" s="62" t="s">
        <v>2079</v>
      </c>
      <c r="D10" s="63" t="s">
        <v>487</v>
      </c>
      <c r="E10" s="63" t="s">
        <v>488</v>
      </c>
      <c r="F10" s="64" t="s">
        <v>2164</v>
      </c>
    </row>
    <row r="11" spans="1:6" s="4" customFormat="1" ht="30" x14ac:dyDescent="0.25">
      <c r="A11" s="36">
        <v>8</v>
      </c>
      <c r="B11" s="37" t="s">
        <v>491</v>
      </c>
      <c r="C11" s="37" t="s">
        <v>1622</v>
      </c>
      <c r="D11" s="38" t="s">
        <v>492</v>
      </c>
      <c r="E11" s="38" t="s">
        <v>200</v>
      </c>
      <c r="F11" s="64" t="s">
        <v>2164</v>
      </c>
    </row>
    <row r="12" spans="1:6" s="4" customFormat="1" x14ac:dyDescent="0.25">
      <c r="A12" s="36">
        <v>9</v>
      </c>
      <c r="B12" s="37" t="s">
        <v>866</v>
      </c>
      <c r="C12" s="37" t="s">
        <v>1770</v>
      </c>
      <c r="D12" s="38" t="s">
        <v>867</v>
      </c>
      <c r="E12" s="38" t="s">
        <v>200</v>
      </c>
      <c r="F12" s="61">
        <v>147</v>
      </c>
    </row>
    <row r="13" spans="1:6" s="1" customFormat="1" ht="30" x14ac:dyDescent="0.25">
      <c r="A13" s="36">
        <v>10</v>
      </c>
      <c r="B13" s="26" t="s">
        <v>2176</v>
      </c>
      <c r="C13" s="26" t="s">
        <v>2177</v>
      </c>
      <c r="D13" s="45" t="s">
        <v>2178</v>
      </c>
      <c r="E13" s="45" t="s">
        <v>2083</v>
      </c>
      <c r="F13" s="61" t="s">
        <v>2185</v>
      </c>
    </row>
    <row r="14" spans="1:6" ht="30" x14ac:dyDescent="0.25">
      <c r="A14" s="36">
        <v>11</v>
      </c>
      <c r="B14" s="26" t="s">
        <v>2195</v>
      </c>
      <c r="C14" s="26" t="s">
        <v>1814</v>
      </c>
      <c r="D14" s="45" t="s">
        <v>913</v>
      </c>
      <c r="E14" s="45" t="s">
        <v>356</v>
      </c>
      <c r="F14" s="61" t="s">
        <v>2187</v>
      </c>
    </row>
    <row r="15" spans="1:6" ht="30" x14ac:dyDescent="0.25">
      <c r="A15" s="36">
        <v>12</v>
      </c>
      <c r="B15" s="26" t="s">
        <v>2189</v>
      </c>
      <c r="C15" s="26" t="s">
        <v>2190</v>
      </c>
      <c r="D15" s="45" t="s">
        <v>2191</v>
      </c>
      <c r="E15" s="45" t="s">
        <v>322</v>
      </c>
      <c r="F15" s="61" t="s">
        <v>2187</v>
      </c>
    </row>
    <row r="16" spans="1:6" ht="30" x14ac:dyDescent="0.25">
      <c r="A16" s="36">
        <v>13</v>
      </c>
      <c r="B16" s="37" t="s">
        <v>2196</v>
      </c>
      <c r="C16" s="26" t="s">
        <v>2197</v>
      </c>
      <c r="D16" s="45" t="s">
        <v>2198</v>
      </c>
      <c r="E16" s="45" t="s">
        <v>39</v>
      </c>
      <c r="F16" s="61" t="s">
        <v>2187</v>
      </c>
    </row>
    <row r="17" spans="1:6" s="4" customFormat="1" ht="30" x14ac:dyDescent="0.25">
      <c r="A17" s="36">
        <v>14</v>
      </c>
      <c r="B17" s="37" t="s">
        <v>2175</v>
      </c>
      <c r="C17" s="37" t="s">
        <v>2000</v>
      </c>
      <c r="D17" s="38" t="s">
        <v>981</v>
      </c>
      <c r="E17" s="38" t="s">
        <v>153</v>
      </c>
      <c r="F17" s="61" t="s">
        <v>2187</v>
      </c>
    </row>
    <row r="18" spans="1:6" s="4" customFormat="1" ht="30" x14ac:dyDescent="0.25">
      <c r="A18" s="36">
        <v>15</v>
      </c>
      <c r="B18" s="37" t="s">
        <v>2184</v>
      </c>
      <c r="C18" s="37" t="s">
        <v>2183</v>
      </c>
      <c r="D18" s="38" t="s">
        <v>981</v>
      </c>
      <c r="E18" s="38" t="s">
        <v>2182</v>
      </c>
      <c r="F18" s="61" t="s">
        <v>2188</v>
      </c>
    </row>
    <row r="19" spans="1:6" s="4" customFormat="1" x14ac:dyDescent="0.25">
      <c r="A19" s="36">
        <v>16</v>
      </c>
      <c r="B19" s="37" t="s">
        <v>984</v>
      </c>
      <c r="C19" s="37" t="s">
        <v>1820</v>
      </c>
      <c r="D19" s="38" t="s">
        <v>985</v>
      </c>
      <c r="E19" s="38" t="s">
        <v>100</v>
      </c>
      <c r="F19" s="61">
        <v>147</v>
      </c>
    </row>
    <row r="20" spans="1:6" s="4" customFormat="1" x14ac:dyDescent="0.25">
      <c r="A20" s="36">
        <v>17</v>
      </c>
      <c r="B20" s="37" t="s">
        <v>1008</v>
      </c>
      <c r="C20" s="37" t="s">
        <v>1612</v>
      </c>
      <c r="D20" s="38" t="s">
        <v>1009</v>
      </c>
      <c r="E20" s="38" t="s">
        <v>1010</v>
      </c>
      <c r="F20" s="61">
        <v>147</v>
      </c>
    </row>
    <row r="21" spans="1:6" s="5" customFormat="1" ht="30" x14ac:dyDescent="0.25">
      <c r="A21" s="36">
        <v>18</v>
      </c>
      <c r="B21" s="62" t="s">
        <v>2006</v>
      </c>
      <c r="C21" s="62" t="s">
        <v>1893</v>
      </c>
      <c r="D21" s="63" t="s">
        <v>1156</v>
      </c>
      <c r="E21" s="63" t="s">
        <v>52</v>
      </c>
      <c r="F21" s="64" t="s">
        <v>2164</v>
      </c>
    </row>
    <row r="22" spans="1:6" s="5" customFormat="1" ht="30" x14ac:dyDescent="0.25">
      <c r="A22" s="36">
        <v>19</v>
      </c>
      <c r="B22" s="62" t="s">
        <v>2007</v>
      </c>
      <c r="C22" s="62" t="s">
        <v>1960</v>
      </c>
      <c r="D22" s="63" t="s">
        <v>1331</v>
      </c>
      <c r="E22" s="63" t="s">
        <v>843</v>
      </c>
      <c r="F22" s="64" t="s">
        <v>2164</v>
      </c>
    </row>
    <row r="23" spans="1:6" s="4" customFormat="1" ht="30" x14ac:dyDescent="0.25">
      <c r="A23" s="36">
        <v>20</v>
      </c>
      <c r="B23" s="37" t="s">
        <v>2179</v>
      </c>
      <c r="C23" s="37" t="s">
        <v>2180</v>
      </c>
      <c r="D23" s="38" t="s">
        <v>2181</v>
      </c>
      <c r="E23" s="38" t="s">
        <v>221</v>
      </c>
      <c r="F23" s="61" t="s">
        <v>2185</v>
      </c>
    </row>
    <row r="24" spans="1:6" s="4" customFormat="1" x14ac:dyDescent="0.25">
      <c r="A24" s="36">
        <v>21</v>
      </c>
      <c r="B24" s="37" t="s">
        <v>1365</v>
      </c>
      <c r="C24" s="37" t="s">
        <v>1975</v>
      </c>
      <c r="D24" s="38" t="s">
        <v>1366</v>
      </c>
      <c r="E24" s="38" t="s">
        <v>78</v>
      </c>
      <c r="F24" s="61">
        <v>147</v>
      </c>
    </row>
    <row r="25" spans="1:6" s="4" customFormat="1" ht="45" x14ac:dyDescent="0.25">
      <c r="A25" s="36">
        <v>22</v>
      </c>
      <c r="B25" s="62" t="s">
        <v>1398</v>
      </c>
      <c r="C25" s="62" t="s">
        <v>1989</v>
      </c>
      <c r="D25" s="63" t="s">
        <v>1399</v>
      </c>
      <c r="E25" s="63" t="s">
        <v>449</v>
      </c>
      <c r="F25" s="64" t="s">
        <v>2164</v>
      </c>
    </row>
    <row r="26" spans="1:6" ht="30" x14ac:dyDescent="0.25">
      <c r="A26" s="36">
        <v>23</v>
      </c>
      <c r="B26" s="26" t="s">
        <v>2199</v>
      </c>
      <c r="C26" s="26" t="s">
        <v>2200</v>
      </c>
      <c r="D26" s="45" t="s">
        <v>2201</v>
      </c>
      <c r="E26" s="45" t="s">
        <v>87</v>
      </c>
      <c r="F26" s="61" t="s">
        <v>2186</v>
      </c>
    </row>
  </sheetData>
  <sheetProtection password="EB34" sheet="1" objects="1" scenarios="1"/>
  <mergeCells count="2">
    <mergeCell ref="A2:E2"/>
    <mergeCell ref="A1:F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8</vt:i4>
      </vt:variant>
      <vt:variant>
        <vt:lpstr>Καθορισμένες περιοχές</vt:lpstr>
      </vt:variant>
      <vt:variant>
        <vt:i4>2</vt:i4>
      </vt:variant>
    </vt:vector>
  </HeadingPairs>
  <TitlesOfParts>
    <vt:vector size="10" baseType="lpstr">
      <vt:lpstr>ΠΡΟΣΛΗΠΤΕΩΝ</vt:lpstr>
      <vt:lpstr>ΓΕΝ ΚΑΤ ΜΕ ΕΜΠΕ</vt:lpstr>
      <vt:lpstr>ΓΕΝ ΚΑΤ ΧΩΡΙΣ ΕΜΠΕΙΡ</vt:lpstr>
      <vt:lpstr>ΠΟΛΥΤΕΚΝ ΜΕ ΕΜΠΕΙΡ</vt:lpstr>
      <vt:lpstr>ΠΟΛΥΤΕΚΝΟΙ ΧΩΡΙΣ ΕΜΠΕΙΡ</vt:lpstr>
      <vt:lpstr>ΤΡΙΤΕΚΝΟΙ_ΧΩΡΙΣ ΕΜΠΕΙΡ</vt:lpstr>
      <vt:lpstr>ΕΙΔΙΚΗ ΚΑΤΗΓΟΡΙΑ ΧΩΡΙΣ ΕΜΠΕ</vt:lpstr>
      <vt:lpstr>ΑΠΟΡΡΙΠΤΕΟΙ</vt:lpstr>
      <vt:lpstr>ΑΠΟΡΡΙΠΤΕΟΙ!Print_Area</vt:lpstr>
      <vt:lpstr>'ΓΕΝ ΚΑΤ ΜΕ ΕΜΠΕ'!Print_Area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Theodoros Aggelopoulos</cp:lastModifiedBy>
  <cp:lastPrinted>2019-04-17T08:44:36Z</cp:lastPrinted>
  <dcterms:created xsi:type="dcterms:W3CDTF">2017-10-23T05:29:48Z</dcterms:created>
  <dcterms:modified xsi:type="dcterms:W3CDTF">2019-05-29T08:57:27Z</dcterms:modified>
</cp:coreProperties>
</file>